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<sst xmlns="http://schemas.openxmlformats.org/spreadsheetml/2006/main" count="582" uniqueCount="457">
  <si>
    <t>Наименование показателей</t>
  </si>
  <si>
    <t>Ед. изм.</t>
  </si>
  <si>
    <t>2012 год</t>
  </si>
  <si>
    <t>2013год</t>
  </si>
  <si>
    <t>Исполнение плана, %</t>
  </si>
  <si>
    <t>Темп роста, %, 2012/2013</t>
  </si>
  <si>
    <t>План</t>
  </si>
  <si>
    <t xml:space="preserve">Факт </t>
  </si>
  <si>
    <t>Уровень жизни населения</t>
  </si>
  <si>
    <t>1.</t>
  </si>
  <si>
    <t>Среднегодовая численность постоянного населения – всего</t>
  </si>
  <si>
    <t>тыс. чел.</t>
  </si>
  <si>
    <t>2.</t>
  </si>
  <si>
    <t>Общий коэффициент рождаемости</t>
  </si>
  <si>
    <t>число родившихся на 1000 человек населения</t>
  </si>
  <si>
    <t>3.</t>
  </si>
  <si>
    <t>Общий коэффициент смертности</t>
  </si>
  <si>
    <t>число умерших на 1000 чел. населения</t>
  </si>
  <si>
    <t>4.</t>
  </si>
  <si>
    <t>Среднегодовая численность занятых в экономике</t>
  </si>
  <si>
    <t xml:space="preserve">тыс. чел. </t>
  </si>
  <si>
    <t>5.</t>
  </si>
  <si>
    <t>Среднедушевой денежный доход на одного жителя</t>
  </si>
  <si>
    <t>руб.</t>
  </si>
  <si>
    <t>6.</t>
  </si>
  <si>
    <t>Реальная среднемесячная начисленная заработная плата</t>
  </si>
  <si>
    <t>7.</t>
  </si>
  <si>
    <t xml:space="preserve">врачей </t>
  </si>
  <si>
    <t>среднего медицинского персонала</t>
  </si>
  <si>
    <t>младшего медицинского персонала</t>
  </si>
  <si>
    <t>педагогических работников системы дошкольного образования детей</t>
  </si>
  <si>
    <t>педагогических работников общего образования</t>
  </si>
  <si>
    <t>работников культуры</t>
  </si>
  <si>
    <t>8.</t>
  </si>
  <si>
    <t>Соотношение средней заработной платы муниципального образования к средней заработной плате в Краснодарском крае</t>
  </si>
  <si>
    <t>%</t>
  </si>
  <si>
    <t>9.</t>
  </si>
  <si>
    <t>Уровень регистрируемой безработицы к численности трудоспособного населения в трудоспособном возрасте</t>
  </si>
  <si>
    <t>№ п/п</t>
  </si>
  <si>
    <t>Социальная сфера</t>
  </si>
  <si>
    <t>Образование</t>
  </si>
  <si>
    <t>10.</t>
  </si>
  <si>
    <t>Охват детей в возрасте 3-7 лет дошкольными учреждениями</t>
  </si>
  <si>
    <t>11.</t>
  </si>
  <si>
    <t>Количество групп альтернативных моделей дошкольного образования</t>
  </si>
  <si>
    <t>единиц</t>
  </si>
  <si>
    <t>12.</t>
  </si>
  <si>
    <t>Численность детей от 0 до 7 лет, состоящих на учете для определения в дошкольные учреждения</t>
  </si>
  <si>
    <t>человек</t>
  </si>
  <si>
    <t>13.</t>
  </si>
  <si>
    <t>Строительство детских дошкольных учреждений</t>
  </si>
  <si>
    <t>ед./мест</t>
  </si>
  <si>
    <t>14.</t>
  </si>
  <si>
    <t>Реконструкция  детских дошкольных учреждений</t>
  </si>
  <si>
    <t>15.</t>
  </si>
  <si>
    <t>Капитальный ремонт детских дошкольных учреждений</t>
  </si>
  <si>
    <t>16.</t>
  </si>
  <si>
    <t>Строительство учреждений общего образования</t>
  </si>
  <si>
    <t>17.</t>
  </si>
  <si>
    <t>Капитальный ремонт учреждений общего образования</t>
  </si>
  <si>
    <t>5/1213</t>
  </si>
  <si>
    <t>18.</t>
  </si>
  <si>
    <t>Доля учащихся, занимающихся в первую смену</t>
  </si>
  <si>
    <t>19.</t>
  </si>
  <si>
    <t>Численность учащихся, приходящихся на 1 учителя</t>
  </si>
  <si>
    <t>чел.</t>
  </si>
  <si>
    <t>20.</t>
  </si>
  <si>
    <t>Повышение квалификации педагогических работников</t>
  </si>
  <si>
    <t>Здравоохранение</t>
  </si>
  <si>
    <t>21.</t>
  </si>
  <si>
    <t>Ввод в эксплуатацию:</t>
  </si>
  <si>
    <t>амбулаторно-поликлинических учреждений</t>
  </si>
  <si>
    <t>ед.</t>
  </si>
  <si>
    <t>больниц</t>
  </si>
  <si>
    <t>22.</t>
  </si>
  <si>
    <t>Строительство и ввод в эксплуатацию офисов врачей общей практики</t>
  </si>
  <si>
    <t>23.</t>
  </si>
  <si>
    <t>Обеспеченность населения:</t>
  </si>
  <si>
    <t>- больничными койками</t>
  </si>
  <si>
    <t>коек на 10  тыс. жителей</t>
  </si>
  <si>
    <t>254,2</t>
  </si>
  <si>
    <t>241,9</t>
  </si>
  <si>
    <t>- амбулаторно-поликлиническими учреждениями</t>
  </si>
  <si>
    <t>посещений в смену на 10 тыс. жителей</t>
  </si>
  <si>
    <t>324,9</t>
  </si>
  <si>
    <t>325,0</t>
  </si>
  <si>
    <t xml:space="preserve">- врачами </t>
  </si>
  <si>
    <t>чел. на 10 тыс. населения</t>
  </si>
  <si>
    <t>36,3</t>
  </si>
  <si>
    <t>38,1</t>
  </si>
  <si>
    <t xml:space="preserve">- средним медицинским персоналом </t>
  </si>
  <si>
    <t>111,8</t>
  </si>
  <si>
    <t>114,8</t>
  </si>
  <si>
    <t>24.</t>
  </si>
  <si>
    <t xml:space="preserve">Срок ожидания приезда скорой помощи </t>
  </si>
  <si>
    <t>мин.</t>
  </si>
  <si>
    <t>14,4</t>
  </si>
  <si>
    <t>14,2</t>
  </si>
  <si>
    <t>Культура</t>
  </si>
  <si>
    <t>25.</t>
  </si>
  <si>
    <t>Число учреждений культуры и искусства</t>
  </si>
  <si>
    <t>59</t>
  </si>
  <si>
    <t>26.</t>
  </si>
  <si>
    <t>Охват детей школьного возраста эстетическим образованием</t>
  </si>
  <si>
    <t>11,7</t>
  </si>
  <si>
    <t>15,0</t>
  </si>
  <si>
    <t>Физическая культура и спорт</t>
  </si>
  <si>
    <t>27.</t>
  </si>
  <si>
    <t>Уровень обеспеченности спортивными сооружениями:</t>
  </si>
  <si>
    <t>спортивными залами</t>
  </si>
  <si>
    <t>%  к социальному нормативу</t>
  </si>
  <si>
    <t>77,3</t>
  </si>
  <si>
    <t>плавательными бассейнами</t>
  </si>
  <si>
    <t>% к социальному нормативу</t>
  </si>
  <si>
    <t>6,57</t>
  </si>
  <si>
    <t>плоскостными спортивными сооружениями</t>
  </si>
  <si>
    <t>65,6</t>
  </si>
  <si>
    <t>67,0</t>
  </si>
  <si>
    <t>28.</t>
  </si>
  <si>
    <t>Удельный вес населения, систематически занимающихся физической культурой и спортом</t>
  </si>
  <si>
    <t>31,6</t>
  </si>
  <si>
    <t>Обеспеченность жильем</t>
  </si>
  <si>
    <t>29.</t>
  </si>
  <si>
    <t xml:space="preserve">Общая площадь жилого фонда муниципального образования </t>
  </si>
  <si>
    <t>м2 общей площади</t>
  </si>
  <si>
    <t>1447464</t>
  </si>
  <si>
    <t>1460567</t>
  </si>
  <si>
    <t>30.</t>
  </si>
  <si>
    <t>Общая площадь муниципального жилого фонда, нуждающегося в капитальном ремонте</t>
  </si>
  <si>
    <t>м2</t>
  </si>
  <si>
    <t>1100</t>
  </si>
  <si>
    <t>1000</t>
  </si>
  <si>
    <t>31.</t>
  </si>
  <si>
    <t>Доля населения, проживающего в многоквартирных домах, признанных в установленном порядке аварийным и ветхим жильем</t>
  </si>
  <si>
    <t>0,5</t>
  </si>
  <si>
    <t>0,4</t>
  </si>
  <si>
    <t>32.</t>
  </si>
  <si>
    <t xml:space="preserve">Обеспеченность жильем (на конец года) </t>
  </si>
  <si>
    <t xml:space="preserve"> кв.м на 1 человека</t>
  </si>
  <si>
    <t>23,91</t>
  </si>
  <si>
    <t>24,3</t>
  </si>
  <si>
    <t>33.</t>
  </si>
  <si>
    <t>Число семей, стоящих на учете в качестве нуждающихся в жилых помещениях</t>
  </si>
  <si>
    <t>345</t>
  </si>
  <si>
    <t>308</t>
  </si>
  <si>
    <t>34.</t>
  </si>
  <si>
    <t>Ввод в действие жилых домов за счет всех источников финансирования</t>
  </si>
  <si>
    <t>25,24</t>
  </si>
  <si>
    <t>23,5</t>
  </si>
  <si>
    <t>35.</t>
  </si>
  <si>
    <t>Количество предоставленных жилищных, в т. ч. ипотечных кредитов населению на цели приобретения (строительства) жилья</t>
  </si>
  <si>
    <t>192</t>
  </si>
  <si>
    <t>193</t>
  </si>
  <si>
    <t>36.</t>
  </si>
  <si>
    <t>Объем предоставленных жилищных, в т. ч. ипотечных кредитов населению на цели приобретения (строительства) жилья</t>
  </si>
  <si>
    <t>млн. рублей</t>
  </si>
  <si>
    <t>154,1</t>
  </si>
  <si>
    <t>176,5</t>
  </si>
  <si>
    <t>37.</t>
  </si>
  <si>
    <t>Количество свободных земельных участков, подлежащих предоставлению для жилищного строительства семьям, имеющим трех и более детей</t>
  </si>
  <si>
    <t>30</t>
  </si>
  <si>
    <t>48</t>
  </si>
  <si>
    <t>Инфраструктурная обеспеченность</t>
  </si>
  <si>
    <t>38.</t>
  </si>
  <si>
    <t xml:space="preserve">Протяженность водопроводных сетей </t>
  </si>
  <si>
    <t>км</t>
  </si>
  <si>
    <t>727,3</t>
  </si>
  <si>
    <t>737,3</t>
  </si>
  <si>
    <t>39.</t>
  </si>
  <si>
    <t>Реконструировано водопроводной сети за отчетный период</t>
  </si>
  <si>
    <t>11,4</t>
  </si>
  <si>
    <t>14,0</t>
  </si>
  <si>
    <t>40.</t>
  </si>
  <si>
    <t>Построено водопроводной сети  за отчетный период</t>
  </si>
  <si>
    <t>10,0</t>
  </si>
  <si>
    <t>10,5</t>
  </si>
  <si>
    <t>41.</t>
  </si>
  <si>
    <t>Уровень износа водопроводных сетей</t>
  </si>
  <si>
    <t>87,0</t>
  </si>
  <si>
    <t>42.</t>
  </si>
  <si>
    <t>Протяженность канализационных сетей</t>
  </si>
  <si>
    <t>25,3</t>
  </si>
  <si>
    <t>25,6</t>
  </si>
  <si>
    <t>43.</t>
  </si>
  <si>
    <t>Уровень износа канализационных сетей</t>
  </si>
  <si>
    <t>94,0</t>
  </si>
  <si>
    <t>44.</t>
  </si>
  <si>
    <t xml:space="preserve">Реконструировано канализационной сети </t>
  </si>
  <si>
    <t>0,2</t>
  </si>
  <si>
    <t>45.</t>
  </si>
  <si>
    <t>Построено канализационной сети за отчетный период</t>
  </si>
  <si>
    <t>0,3</t>
  </si>
  <si>
    <t>46.</t>
  </si>
  <si>
    <t>Протяженность тепловых сетей</t>
  </si>
  <si>
    <t>69,0</t>
  </si>
  <si>
    <t>69,3</t>
  </si>
  <si>
    <t>47.</t>
  </si>
  <si>
    <t>в т.ч. нуждающихся в замене</t>
  </si>
  <si>
    <t>9,8</t>
  </si>
  <si>
    <t>48.</t>
  </si>
  <si>
    <t xml:space="preserve">Реконструировано тепловых и паровых сетей </t>
  </si>
  <si>
    <t>49.</t>
  </si>
  <si>
    <t>Построено тепловых и паровых сетей</t>
  </si>
  <si>
    <t>0,25</t>
  </si>
  <si>
    <t>50.</t>
  </si>
  <si>
    <t>Удельный вес газифицированных квартир (домовладений) от общего количества квартир (домовладений)</t>
  </si>
  <si>
    <t>70,0</t>
  </si>
  <si>
    <t>75,0</t>
  </si>
  <si>
    <t>51.</t>
  </si>
  <si>
    <t>Общая протяженность освещенных частей улиц, проездов, набережных и т.п.</t>
  </si>
  <si>
    <t>96,6</t>
  </si>
  <si>
    <t>112,6</t>
  </si>
  <si>
    <t>52.</t>
  </si>
  <si>
    <t>Протяженность автомобильных дорог местного значения:</t>
  </si>
  <si>
    <t>595,0</t>
  </si>
  <si>
    <t>616,0</t>
  </si>
  <si>
    <t>в том числе с твердым покрытием</t>
  </si>
  <si>
    <t>143,4</t>
  </si>
  <si>
    <t>150,0</t>
  </si>
  <si>
    <t>53.</t>
  </si>
  <si>
    <t>Протяженность автомобильных дорог общего пользования, в том числе:</t>
  </si>
  <si>
    <t>855,03</t>
  </si>
  <si>
    <t>876,03</t>
  </si>
  <si>
    <t>– федерального значения</t>
  </si>
  <si>
    <t>31,0</t>
  </si>
  <si>
    <t>– регионального значения</t>
  </si>
  <si>
    <t>229,03</t>
  </si>
  <si>
    <t>– местного значения</t>
  </si>
  <si>
    <t>54.</t>
  </si>
  <si>
    <t>Доля протяженности автомобильных дорог общего пользования местного значения, не отвечающих нормативным требованиям в общей протяженности автомобильных дорог общего пользования местного значения</t>
  </si>
  <si>
    <t>64,4</t>
  </si>
  <si>
    <t>64,2</t>
  </si>
  <si>
    <t>55.</t>
  </si>
  <si>
    <t>Протяженность отремонтированных муниципальных  дорог</t>
  </si>
  <si>
    <t>25,0</t>
  </si>
  <si>
    <t>30,0</t>
  </si>
  <si>
    <t>56.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</si>
  <si>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</si>
  <si>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0</t>
  </si>
  <si>
    <t>57.</t>
  </si>
  <si>
    <t>Обеспеченность населения объектами розничной торговли</t>
  </si>
  <si>
    <t>кв. м. на 1 тыс. населения</t>
  </si>
  <si>
    <t>469,0</t>
  </si>
  <si>
    <t>471,0</t>
  </si>
  <si>
    <t>58.</t>
  </si>
  <si>
    <t>Обеспеченность населения объектами общественного питания</t>
  </si>
  <si>
    <t>посадочных мест на 1 тыс. населения</t>
  </si>
  <si>
    <t>19,1</t>
  </si>
  <si>
    <t>19,2</t>
  </si>
  <si>
    <t>Благоустройство</t>
  </si>
  <si>
    <t>59.</t>
  </si>
  <si>
    <t>Протяженность отремонтированных тротуаров</t>
  </si>
  <si>
    <t>5</t>
  </si>
  <si>
    <t>7</t>
  </si>
  <si>
    <t>60.</t>
  </si>
  <si>
    <t>Количество высаженных зеленых насаждений</t>
  </si>
  <si>
    <t>шт.</t>
  </si>
  <si>
    <t>815,0</t>
  </si>
  <si>
    <t>850,0</t>
  </si>
  <si>
    <t>61.</t>
  </si>
  <si>
    <t>Площадь рекреационной территории (скверы, парки, газоны и т.п.)</t>
  </si>
  <si>
    <t>3855000</t>
  </si>
  <si>
    <t>3938000</t>
  </si>
  <si>
    <t>62.</t>
  </si>
  <si>
    <t>Количество установленных светильников наружного освещения</t>
  </si>
  <si>
    <t>117</t>
  </si>
  <si>
    <t>125</t>
  </si>
  <si>
    <t>63.</t>
  </si>
  <si>
    <t>Обустройство  детских игровых и спортивных площадок</t>
  </si>
  <si>
    <t>10</t>
  </si>
  <si>
    <t>11</t>
  </si>
  <si>
    <t>64.</t>
  </si>
  <si>
    <t>Протяженность отремонтированных автомобильных дорог местного значения с твердым покрытием</t>
  </si>
  <si>
    <t>5,56</t>
  </si>
  <si>
    <t>6,0</t>
  </si>
  <si>
    <t>Развитие реального сектора экономики</t>
  </si>
  <si>
    <t>65.</t>
  </si>
  <si>
    <t>Объем отгруженных товаров  собственного производства, выполненных работ и услуг  собственными силами</t>
  </si>
  <si>
    <t>млн. руб.</t>
  </si>
  <si>
    <t>27847,0</t>
  </si>
  <si>
    <t>27496,4</t>
  </si>
  <si>
    <t>66.</t>
  </si>
  <si>
    <t>Обрабатывающие производства</t>
  </si>
  <si>
    <t>9419,0</t>
  </si>
  <si>
    <t>9847,7</t>
  </si>
  <si>
    <t>в т.ч. по крупным и средним</t>
  </si>
  <si>
    <t>9324,8</t>
  </si>
  <si>
    <t>9749,2</t>
  </si>
  <si>
    <t>67.</t>
  </si>
  <si>
    <t>Добыча полезных ископаемых</t>
  </si>
  <si>
    <t>млн.руб.</t>
  </si>
  <si>
    <t>68.</t>
  </si>
  <si>
    <t>Производство и распределение электроэнергии, газа и воды</t>
  </si>
  <si>
    <t>129,8</t>
  </si>
  <si>
    <t>150,2</t>
  </si>
  <si>
    <t>69.</t>
  </si>
  <si>
    <t>Объем продукции сельского хозяйства всех сельхозпроизводителей</t>
  </si>
  <si>
    <t>10347,4</t>
  </si>
  <si>
    <t>11396,9</t>
  </si>
  <si>
    <t>70.</t>
  </si>
  <si>
    <t>Численность личных подсобных хозяйств</t>
  </si>
  <si>
    <t>23104</t>
  </si>
  <si>
    <t>23195</t>
  </si>
  <si>
    <t>71.</t>
  </si>
  <si>
    <t>Численность занятых в личных подсобных хозяйствах</t>
  </si>
  <si>
    <t>26,8</t>
  </si>
  <si>
    <t>72.</t>
  </si>
  <si>
    <t xml:space="preserve">Оборот розничной торговли </t>
  </si>
  <si>
    <t>3316,7</t>
  </si>
  <si>
    <t>3663,0</t>
  </si>
  <si>
    <t>73.</t>
  </si>
  <si>
    <t>Оборот общественного питания</t>
  </si>
  <si>
    <t>74,0</t>
  </si>
  <si>
    <t>81,4</t>
  </si>
  <si>
    <t>74.</t>
  </si>
  <si>
    <t>Объем платных услуг населению</t>
  </si>
  <si>
    <t>938,6</t>
  </si>
  <si>
    <t>1060,6</t>
  </si>
  <si>
    <t>75.</t>
  </si>
  <si>
    <t>Процент охвата сельских населенных пунктов, охваченных выездным бытовым обслуживанием</t>
  </si>
  <si>
    <t>76.</t>
  </si>
  <si>
    <t>Объем услуг (доходы) коллективных средств размещения курортно-туристского комплекса</t>
  </si>
  <si>
    <t>6,8</t>
  </si>
  <si>
    <t>9,0</t>
  </si>
  <si>
    <t>77.</t>
  </si>
  <si>
    <t>Количество размещенных лиц в коллективных средствах размещения</t>
  </si>
  <si>
    <t>5,3</t>
  </si>
  <si>
    <t>6,5</t>
  </si>
  <si>
    <t>78.</t>
  </si>
  <si>
    <t>Количество коллективных средств размещения</t>
  </si>
  <si>
    <t>6</t>
  </si>
  <si>
    <t>79.</t>
  </si>
  <si>
    <t>Объем работ и услуг, выполненный организациями транспорта</t>
  </si>
  <si>
    <t>202,2</t>
  </si>
  <si>
    <t>205,0</t>
  </si>
  <si>
    <t>80.</t>
  </si>
  <si>
    <t>Пассажирооборот</t>
  </si>
  <si>
    <t>тыс.пасс.км/</t>
  </si>
  <si>
    <t>тыс.пасс.</t>
  </si>
  <si>
    <t>9800/410,1</t>
  </si>
  <si>
    <t>81.</t>
  </si>
  <si>
    <t>Объем работ и услуг, выполненный организациями связи</t>
  </si>
  <si>
    <t>59,5</t>
  </si>
  <si>
    <t>62,6</t>
  </si>
  <si>
    <t>82.</t>
  </si>
  <si>
    <t>Объем работ, выполненных собственными силами по виду деятельности «строительство» по крупным и средним организациям</t>
  </si>
  <si>
    <t xml:space="preserve"> 3715,2</t>
  </si>
  <si>
    <t>1020,0</t>
  </si>
  <si>
    <t>Инвестиционное развитие</t>
  </si>
  <si>
    <t>83.</t>
  </si>
  <si>
    <t>Объем инвестиций в основной капитал за счет всех источников финансирования</t>
  </si>
  <si>
    <t>3631,8</t>
  </si>
  <si>
    <t>84.</t>
  </si>
  <si>
    <t>Объем инвестиций в основной капитал за счет средств бюджета муниципального образования</t>
  </si>
  <si>
    <t>млн.рублей</t>
  </si>
  <si>
    <t>18,1</t>
  </si>
  <si>
    <t>85.</t>
  </si>
  <si>
    <t>Объем инвестиций на душу населения</t>
  </si>
  <si>
    <t>0,1</t>
  </si>
  <si>
    <t>Развитие малого предпринимательства</t>
  </si>
  <si>
    <t>86.</t>
  </si>
  <si>
    <t>Количество субъектов малого предпринимательства</t>
  </si>
  <si>
    <t>2532</t>
  </si>
  <si>
    <t>2313</t>
  </si>
  <si>
    <t>87.</t>
  </si>
  <si>
    <t>Численность работников в  малом предпринимательстве</t>
  </si>
  <si>
    <t>2660</t>
  </si>
  <si>
    <t>2638</t>
  </si>
  <si>
    <t>88.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</si>
  <si>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</si>
  <si>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</si>
  <si>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>541,0</t>
  </si>
  <si>
    <t>828,0</t>
  </si>
  <si>
    <t>Сфера предоставления муниципальных услуг</t>
  </si>
  <si>
    <t xml:space="preserve">89.  </t>
  </si>
  <si>
    <t>Уровень удовлетворенности граждан РФ качеством предоставления муниципальных услуг</t>
  </si>
  <si>
    <t>68</t>
  </si>
  <si>
    <t>70</t>
  </si>
  <si>
    <t>90.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</si>
  <si>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</si>
  <si>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34,2</t>
  </si>
  <si>
    <t>40,0</t>
  </si>
  <si>
    <t>91.</t>
  </si>
  <si>
    <t>Доля граждан, использующих механизм получения муниципальных услуг в электронной форме</t>
  </si>
  <si>
    <t>92.</t>
  </si>
  <si>
    <t>Среднее число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</t>
  </si>
  <si>
    <t>57</t>
  </si>
  <si>
    <t>55</t>
  </si>
  <si>
    <t>93.</t>
  </si>
  <si>
    <t>Время ожидания в очереди при обращении заявителя в орган местного самоуправления для получения муниципальных услуг</t>
  </si>
  <si>
    <t>минут</t>
  </si>
  <si>
    <t>94.</t>
  </si>
  <si>
    <t>Количество многофункциональных центров предоставления государственных и муниципальных услуг</t>
  </si>
  <si>
    <t>1</t>
  </si>
  <si>
    <t>95.</t>
  </si>
  <si>
    <t>Количество удаленных рабочих мест многофункциональных центров предоставления государственных и муниципальных услуг</t>
  </si>
  <si>
    <t>2</t>
  </si>
  <si>
    <t>Банковский сектор</t>
  </si>
  <si>
    <t>96.</t>
  </si>
  <si>
    <t xml:space="preserve">Обеспеченность населения банковской инфраструктурой </t>
  </si>
  <si>
    <t>единиц на 10 тыс. населения</t>
  </si>
  <si>
    <t>4,6</t>
  </si>
  <si>
    <t>97.</t>
  </si>
  <si>
    <t>Количество банковских карт в обслуживании</t>
  </si>
  <si>
    <t>тыс. шт.</t>
  </si>
  <si>
    <t>31,2</t>
  </si>
  <si>
    <t>33,16</t>
  </si>
  <si>
    <t>98.</t>
  </si>
  <si>
    <t>Объем кредитования отраслей реального сектора экономики и населения Краснодарского края, в том числе</t>
  </si>
  <si>
    <t>млрд. рублей</t>
  </si>
  <si>
    <t>13,1</t>
  </si>
  <si>
    <t>13,56</t>
  </si>
  <si>
    <t>99.</t>
  </si>
  <si>
    <t>Кредиты малому бизнесу</t>
  </si>
  <si>
    <t>0,572</t>
  </si>
  <si>
    <t>0,601</t>
  </si>
  <si>
    <t>100.</t>
  </si>
  <si>
    <t>Жилищные кредиты</t>
  </si>
  <si>
    <t xml:space="preserve"> 0,192    </t>
  </si>
  <si>
    <t>0,196</t>
  </si>
  <si>
    <t>101.</t>
  </si>
  <si>
    <t>Объем предоставленных ипотечных кредитов</t>
  </si>
  <si>
    <t>0,111</t>
  </si>
  <si>
    <t>0,115</t>
  </si>
  <si>
    <t>Страховой сектор</t>
  </si>
  <si>
    <t>102.</t>
  </si>
  <si>
    <t>Объем собранных страховых премий</t>
  </si>
  <si>
    <t>0,132</t>
  </si>
  <si>
    <t>0,14</t>
  </si>
  <si>
    <t>103.</t>
  </si>
  <si>
    <t>Объем собранных страховых премий по добровольным видам страхования</t>
  </si>
  <si>
    <t>0,082</t>
  </si>
  <si>
    <t>0,087</t>
  </si>
  <si>
    <t>104.</t>
  </si>
  <si>
    <t>Доля добровольных видов страхования в общем объеме страховых премий</t>
  </si>
  <si>
    <t>62,1</t>
  </si>
  <si>
    <t>Фондовый рынок</t>
  </si>
  <si>
    <t>105.</t>
  </si>
  <si>
    <t>Количество договоров обязательного пенсионного страхования, заключенных НПФ на территории Выселковского района (нарастающим итогом )</t>
  </si>
  <si>
    <t>4458</t>
  </si>
  <si>
    <t>5064</t>
  </si>
  <si>
    <t>106.</t>
  </si>
  <si>
    <t>Удельный вес экономически активного населения Выселковского района, охваченного услугами негосударственного пенсионного обеспечения</t>
  </si>
  <si>
    <t xml:space="preserve">          %</t>
  </si>
  <si>
    <t>14,7</t>
  </si>
  <si>
    <t>16,6</t>
  </si>
  <si>
    <t>Заместитель главы муниципального образования Выселковский район по производственным и экономическим вопросам</t>
  </si>
  <si>
    <t>Т.П.Коробова</t>
  </si>
  <si>
    <t>Мониторинг целевых индикаторов Программы социально-экономического развития муниципального образования Выселковский район на период до 2017 года за 2013 год</t>
  </si>
  <si>
    <t>Заработная плата работников бюджетной сферы, в том числе</t>
  </si>
  <si>
    <t>6/2418</t>
  </si>
  <si>
    <t>120/199</t>
  </si>
  <si>
    <t>2/60</t>
  </si>
  <si>
    <t>1/40</t>
  </si>
  <si>
    <t>50/67</t>
  </si>
  <si>
    <t>10443/374,0</t>
  </si>
  <si>
    <t>10400/473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</si>
</sst>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00000"/>
    <numFmt numFmtId="173" formatCode="0.000000"/>
    <numFmt numFmtId="174" formatCode="0.0000000"/>
    <numFmt numFmtId="175" formatCode="0.00000000"/>
  </numFmts>
  <fonts count="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8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3"/>
  <sheetViews>
    <sheetView tabSelected="1" view="pageBreakPreview" zoomScale="55" zoomScaleNormal="75" zoomScaleSheetLayoutView="55" workbookViewId="0" topLeftCell="A119">
      <selection activeCell="H167" sqref="H167"/>
    </sheetView>
  </sheetViews>
  <sheetFormatPr defaultColWidth="9.00390625" defaultRowHeight="12.75"/>
  <cols>
    <col min="1" max="1" width="5.75390625" style="0" customWidth="1"/>
    <col min="2" max="2" width="53.625" style="0" customWidth="1"/>
    <col min="3" max="3" width="18.875" style="0" customWidth="1"/>
    <col min="4" max="4" width="13.125" style="0" bestFit="1" customWidth="1"/>
    <col min="5" max="5" width="12.125" style="0" customWidth="1"/>
    <col min="6" max="6" width="11.625" style="0" customWidth="1"/>
    <col min="7" max="7" width="12.375" style="0" customWidth="1"/>
    <col min="8" max="8" width="10.875" style="0" customWidth="1"/>
  </cols>
  <sheetData>
    <row r="2" spans="1:8" ht="15">
      <c r="A2" s="6"/>
      <c r="B2" s="7" t="s">
        <v>448</v>
      </c>
      <c r="C2" s="7"/>
      <c r="D2" s="7"/>
      <c r="E2" s="7"/>
      <c r="F2" s="7"/>
      <c r="G2" s="7"/>
      <c r="H2" s="6"/>
    </row>
    <row r="3" spans="1:8" ht="18.75" customHeight="1">
      <c r="A3" s="6"/>
      <c r="B3" s="7"/>
      <c r="C3" s="7"/>
      <c r="D3" s="7"/>
      <c r="E3" s="7"/>
      <c r="F3" s="7"/>
      <c r="G3" s="7"/>
      <c r="H3" s="6"/>
    </row>
    <row r="4" spans="1:8" ht="18.75" customHeight="1">
      <c r="A4" s="6"/>
      <c r="B4" s="7"/>
      <c r="C4" s="7"/>
      <c r="D4" s="7"/>
      <c r="E4" s="7"/>
      <c r="F4" s="7"/>
      <c r="G4" s="7"/>
      <c r="H4" s="6"/>
    </row>
    <row r="5" spans="1:8" ht="18.75" customHeight="1">
      <c r="A5" s="6"/>
      <c r="B5" s="8"/>
      <c r="C5" s="8"/>
      <c r="D5" s="8"/>
      <c r="E5" s="9"/>
      <c r="F5" s="9"/>
      <c r="G5" s="8"/>
      <c r="H5" s="6"/>
    </row>
    <row r="6" spans="1:8" ht="54" customHeight="1">
      <c r="A6" s="3" t="s">
        <v>38</v>
      </c>
      <c r="B6" s="10" t="s">
        <v>0</v>
      </c>
      <c r="C6" s="10" t="s">
        <v>1</v>
      </c>
      <c r="D6" s="10" t="s">
        <v>2</v>
      </c>
      <c r="E6" s="10" t="s">
        <v>3</v>
      </c>
      <c r="F6" s="10"/>
      <c r="G6" s="10" t="s">
        <v>4</v>
      </c>
      <c r="H6" s="10" t="s">
        <v>5</v>
      </c>
    </row>
    <row r="7" spans="1:8" ht="15">
      <c r="A7" s="3"/>
      <c r="B7" s="10"/>
      <c r="C7" s="10"/>
      <c r="D7" s="10"/>
      <c r="E7" s="11" t="s">
        <v>6</v>
      </c>
      <c r="F7" s="11" t="s">
        <v>7</v>
      </c>
      <c r="G7" s="10"/>
      <c r="H7" s="10"/>
    </row>
    <row r="8" spans="1:8" ht="15">
      <c r="A8" s="12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</row>
    <row r="9" spans="1:8" ht="15">
      <c r="A9" s="12"/>
      <c r="B9" s="13" t="s">
        <v>8</v>
      </c>
      <c r="C9" s="13"/>
      <c r="D9" s="13"/>
      <c r="E9" s="13"/>
      <c r="F9" s="13"/>
      <c r="G9" s="13"/>
      <c r="H9" s="13"/>
    </row>
    <row r="10" spans="1:8" ht="34.5" customHeight="1">
      <c r="A10" s="14" t="s">
        <v>9</v>
      </c>
      <c r="B10" s="15" t="s">
        <v>10</v>
      </c>
      <c r="C10" s="14" t="s">
        <v>11</v>
      </c>
      <c r="D10" s="14">
        <v>60.1</v>
      </c>
      <c r="E10" s="14">
        <v>60.1</v>
      </c>
      <c r="F10" s="14">
        <v>60.1</v>
      </c>
      <c r="G10" s="16">
        <f>F10/E10*100</f>
        <v>100</v>
      </c>
      <c r="H10" s="16">
        <f aca="true" t="shared" si="0" ref="H10:H15">F10/D10*100</f>
        <v>100</v>
      </c>
    </row>
    <row r="11" spans="1:8" s="5" customFormat="1" ht="47.25" customHeight="1">
      <c r="A11" s="17" t="s">
        <v>12</v>
      </c>
      <c r="B11" s="18" t="s">
        <v>13</v>
      </c>
      <c r="C11" s="19" t="s">
        <v>14</v>
      </c>
      <c r="D11" s="17">
        <v>13.2</v>
      </c>
      <c r="E11" s="17">
        <v>13.7</v>
      </c>
      <c r="F11" s="17">
        <v>12.9</v>
      </c>
      <c r="G11" s="20">
        <f>F11/E11*100</f>
        <v>94.16058394160585</v>
      </c>
      <c r="H11" s="20">
        <f t="shared" si="0"/>
        <v>97.72727272727273</v>
      </c>
    </row>
    <row r="12" spans="1:8" s="5" customFormat="1" ht="52.5" customHeight="1">
      <c r="A12" s="17" t="s">
        <v>15</v>
      </c>
      <c r="B12" s="18" t="s">
        <v>16</v>
      </c>
      <c r="C12" s="19" t="s">
        <v>17</v>
      </c>
      <c r="D12" s="17">
        <v>15.6</v>
      </c>
      <c r="E12" s="17">
        <v>15</v>
      </c>
      <c r="F12" s="17">
        <v>14.2</v>
      </c>
      <c r="G12" s="20">
        <f>F12/E12*100</f>
        <v>94.66666666666667</v>
      </c>
      <c r="H12" s="20">
        <f t="shared" si="0"/>
        <v>91.02564102564102</v>
      </c>
    </row>
    <row r="13" spans="1:8" ht="21.75" customHeight="1">
      <c r="A13" s="14" t="s">
        <v>18</v>
      </c>
      <c r="B13" s="15" t="s">
        <v>19</v>
      </c>
      <c r="C13" s="14" t="s">
        <v>20</v>
      </c>
      <c r="D13" s="14">
        <v>26.8</v>
      </c>
      <c r="E13" s="14">
        <v>26.8</v>
      </c>
      <c r="F13" s="14">
        <v>27.1</v>
      </c>
      <c r="G13" s="16">
        <f>F13/E13*100</f>
        <v>101.11940298507463</v>
      </c>
      <c r="H13" s="16">
        <f t="shared" si="0"/>
        <v>101.11940298507463</v>
      </c>
    </row>
    <row r="14" spans="1:8" ht="21" customHeight="1">
      <c r="A14" s="14" t="s">
        <v>21</v>
      </c>
      <c r="B14" s="15" t="s">
        <v>22</v>
      </c>
      <c r="C14" s="14" t="s">
        <v>23</v>
      </c>
      <c r="D14" s="14">
        <v>13467</v>
      </c>
      <c r="E14" s="14">
        <v>15116</v>
      </c>
      <c r="F14" s="14">
        <v>15216</v>
      </c>
      <c r="G14" s="16">
        <f>F14/E14*100</f>
        <v>100.66155067478168</v>
      </c>
      <c r="H14" s="16">
        <f t="shared" si="0"/>
        <v>112.98730229449767</v>
      </c>
    </row>
    <row r="15" spans="1:8" ht="35.25" customHeight="1">
      <c r="A15" s="14" t="s">
        <v>24</v>
      </c>
      <c r="B15" s="15" t="s">
        <v>25</v>
      </c>
      <c r="C15" s="14" t="s">
        <v>23</v>
      </c>
      <c r="D15" s="14">
        <v>21265.8</v>
      </c>
      <c r="E15" s="21">
        <v>22309</v>
      </c>
      <c r="F15" s="21">
        <v>22697</v>
      </c>
      <c r="G15" s="16">
        <f>F15/E15*100</f>
        <v>101.73920839123222</v>
      </c>
      <c r="H15" s="16">
        <f t="shared" si="0"/>
        <v>106.73005482982066</v>
      </c>
    </row>
    <row r="16" spans="1:8" ht="33.75" customHeight="1">
      <c r="A16" s="3" t="s">
        <v>26</v>
      </c>
      <c r="B16" s="22" t="s">
        <v>449</v>
      </c>
      <c r="C16" s="3"/>
      <c r="D16" s="3"/>
      <c r="E16" s="3"/>
      <c r="F16" s="3"/>
      <c r="G16" s="23"/>
      <c r="H16" s="24"/>
    </row>
    <row r="17" spans="1:8" ht="3.75" customHeight="1" hidden="1">
      <c r="A17" s="3"/>
      <c r="B17" s="22"/>
      <c r="C17" s="3"/>
      <c r="D17" s="3"/>
      <c r="E17" s="3"/>
      <c r="F17" s="3"/>
      <c r="G17" s="23"/>
      <c r="H17" s="24"/>
    </row>
    <row r="18" spans="1:8" s="5" customFormat="1" ht="15">
      <c r="A18" s="17"/>
      <c r="B18" s="25" t="s">
        <v>27</v>
      </c>
      <c r="C18" s="17" t="s">
        <v>23</v>
      </c>
      <c r="D18" s="17">
        <v>32111.4</v>
      </c>
      <c r="E18" s="17">
        <v>33760.1</v>
      </c>
      <c r="F18" s="17">
        <v>38586</v>
      </c>
      <c r="G18" s="20">
        <f>F18/E18*100</f>
        <v>114.29468514607481</v>
      </c>
      <c r="H18" s="20">
        <f>F18/D18*100</f>
        <v>120.16293279022403</v>
      </c>
    </row>
    <row r="19" spans="1:8" s="5" customFormat="1" ht="21.75" customHeight="1">
      <c r="A19" s="17"/>
      <c r="B19" s="25" t="s">
        <v>28</v>
      </c>
      <c r="C19" s="17" t="s">
        <v>23</v>
      </c>
      <c r="D19" s="17">
        <v>18224.7</v>
      </c>
      <c r="E19" s="17">
        <v>19134.6</v>
      </c>
      <c r="F19" s="17">
        <v>20389</v>
      </c>
      <c r="G19" s="20">
        <f aca="true" t="shared" si="1" ref="G19:G25">F19/E19*100</f>
        <v>106.55566356234256</v>
      </c>
      <c r="H19" s="20">
        <f aca="true" t="shared" si="2" ref="H19:H25">F19/D19*100</f>
        <v>111.87564129999397</v>
      </c>
    </row>
    <row r="20" spans="1:8" s="5" customFormat="1" ht="19.5" customHeight="1">
      <c r="A20" s="17"/>
      <c r="B20" s="25" t="s">
        <v>29</v>
      </c>
      <c r="C20" s="17" t="s">
        <v>23</v>
      </c>
      <c r="D20" s="17">
        <v>11441</v>
      </c>
      <c r="E20" s="17">
        <v>12006.9</v>
      </c>
      <c r="F20" s="17">
        <v>12118</v>
      </c>
      <c r="G20" s="20">
        <f t="shared" si="1"/>
        <v>100.9253012850944</v>
      </c>
      <c r="H20" s="20">
        <f t="shared" si="2"/>
        <v>105.91731492002448</v>
      </c>
    </row>
    <row r="21" spans="1:8" s="5" customFormat="1" ht="29.25" customHeight="1">
      <c r="A21" s="17"/>
      <c r="B21" s="25" t="s">
        <v>30</v>
      </c>
      <c r="C21" s="17" t="s">
        <v>23</v>
      </c>
      <c r="D21" s="17">
        <v>14087.6</v>
      </c>
      <c r="E21" s="17">
        <v>15203.6</v>
      </c>
      <c r="F21" s="17">
        <v>16438.8</v>
      </c>
      <c r="G21" s="20">
        <f t="shared" si="1"/>
        <v>108.12439159146517</v>
      </c>
      <c r="H21" s="20">
        <f t="shared" si="2"/>
        <v>116.68985490786224</v>
      </c>
    </row>
    <row r="22" spans="1:8" ht="25.5" customHeight="1">
      <c r="A22" s="14"/>
      <c r="B22" s="15" t="s">
        <v>31</v>
      </c>
      <c r="C22" s="14" t="s">
        <v>23</v>
      </c>
      <c r="D22" s="14">
        <v>18878</v>
      </c>
      <c r="E22" s="14">
        <v>22309.1</v>
      </c>
      <c r="F22" s="14">
        <v>27899</v>
      </c>
      <c r="G22" s="16">
        <f t="shared" si="1"/>
        <v>125.05659125648279</v>
      </c>
      <c r="H22" s="16">
        <f t="shared" si="2"/>
        <v>147.78578239220258</v>
      </c>
    </row>
    <row r="23" spans="1:8" ht="15">
      <c r="A23" s="14"/>
      <c r="B23" s="15" t="s">
        <v>32</v>
      </c>
      <c r="C23" s="14" t="s">
        <v>23</v>
      </c>
      <c r="D23" s="14">
        <v>10508.6</v>
      </c>
      <c r="E23" s="14">
        <v>11616.7</v>
      </c>
      <c r="F23" s="14">
        <v>11825.3</v>
      </c>
      <c r="G23" s="16">
        <f t="shared" si="1"/>
        <v>101.79569068668381</v>
      </c>
      <c r="H23" s="16">
        <f t="shared" si="2"/>
        <v>112.52973754829377</v>
      </c>
    </row>
    <row r="24" spans="1:8" ht="51.75" customHeight="1">
      <c r="A24" s="14" t="s">
        <v>33</v>
      </c>
      <c r="B24" s="15" t="s">
        <v>34</v>
      </c>
      <c r="C24" s="14" t="s">
        <v>35</v>
      </c>
      <c r="D24" s="14">
        <v>91.1</v>
      </c>
      <c r="E24" s="14">
        <v>91.2</v>
      </c>
      <c r="F24" s="14">
        <v>84</v>
      </c>
      <c r="G24" s="16">
        <f t="shared" si="1"/>
        <v>92.10526315789474</v>
      </c>
      <c r="H24" s="16">
        <f t="shared" si="2"/>
        <v>92.20636663007684</v>
      </c>
    </row>
    <row r="25" spans="1:8" ht="44.25" customHeight="1">
      <c r="A25" s="3" t="s">
        <v>36</v>
      </c>
      <c r="B25" s="22" t="s">
        <v>37</v>
      </c>
      <c r="C25" s="3" t="s">
        <v>35</v>
      </c>
      <c r="D25" s="26">
        <v>1</v>
      </c>
      <c r="E25" s="26">
        <v>1</v>
      </c>
      <c r="F25" s="26">
        <v>1</v>
      </c>
      <c r="G25" s="16">
        <f t="shared" si="1"/>
        <v>100</v>
      </c>
      <c r="H25" s="16">
        <f t="shared" si="2"/>
        <v>100</v>
      </c>
    </row>
    <row r="26" spans="1:8" ht="13.5" customHeight="1" hidden="1" thickBot="1">
      <c r="A26" s="3"/>
      <c r="B26" s="22"/>
      <c r="C26" s="3"/>
      <c r="D26" s="26"/>
      <c r="E26" s="26"/>
      <c r="F26" s="26"/>
      <c r="G26" s="16"/>
      <c r="H26" s="16"/>
    </row>
    <row r="27" spans="1:8" ht="16.5" customHeight="1">
      <c r="A27" s="27" t="s">
        <v>39</v>
      </c>
      <c r="B27" s="27"/>
      <c r="C27" s="27"/>
      <c r="D27" s="27"/>
      <c r="E27" s="27"/>
      <c r="F27" s="27"/>
      <c r="G27" s="27"/>
      <c r="H27" s="27"/>
    </row>
    <row r="28" spans="1:8" ht="19.5" customHeight="1">
      <c r="A28" s="27" t="s">
        <v>40</v>
      </c>
      <c r="B28" s="27"/>
      <c r="C28" s="27"/>
      <c r="D28" s="27"/>
      <c r="E28" s="27"/>
      <c r="F28" s="27"/>
      <c r="G28" s="27"/>
      <c r="H28" s="27"/>
    </row>
    <row r="29" spans="1:8" ht="37.5" customHeight="1">
      <c r="A29" s="14" t="s">
        <v>41</v>
      </c>
      <c r="B29" s="15" t="s">
        <v>42</v>
      </c>
      <c r="C29" s="14" t="s">
        <v>35</v>
      </c>
      <c r="D29" s="14">
        <v>59.5</v>
      </c>
      <c r="E29" s="21">
        <v>62</v>
      </c>
      <c r="F29" s="28">
        <v>63.8</v>
      </c>
      <c r="G29" s="16">
        <f>F29/E29*100</f>
        <v>102.90322580645162</v>
      </c>
      <c r="H29" s="16">
        <f>F29/D29*100</f>
        <v>107.22689075630252</v>
      </c>
    </row>
    <row r="30" spans="1:8" ht="29.25" customHeight="1">
      <c r="A30" s="14" t="s">
        <v>43</v>
      </c>
      <c r="B30" s="15" t="s">
        <v>44</v>
      </c>
      <c r="C30" s="14" t="s">
        <v>45</v>
      </c>
      <c r="D30" s="14">
        <v>24</v>
      </c>
      <c r="E30" s="14">
        <v>26</v>
      </c>
      <c r="F30" s="28">
        <v>47</v>
      </c>
      <c r="G30" s="16">
        <f aca="true" t="shared" si="3" ref="G30:G39">F30/E30*100</f>
        <v>180.76923076923077</v>
      </c>
      <c r="H30" s="16">
        <f aca="true" t="shared" si="4" ref="H30:H39">F30/D30*100</f>
        <v>195.83333333333331</v>
      </c>
    </row>
    <row r="31" spans="1:8" ht="44.25" customHeight="1">
      <c r="A31" s="14" t="s">
        <v>46</v>
      </c>
      <c r="B31" s="15" t="s">
        <v>47</v>
      </c>
      <c r="C31" s="14" t="s">
        <v>48</v>
      </c>
      <c r="D31" s="14">
        <v>493</v>
      </c>
      <c r="E31" s="14">
        <v>553</v>
      </c>
      <c r="F31" s="28">
        <v>667</v>
      </c>
      <c r="G31" s="16">
        <f t="shared" si="3"/>
        <v>120.61482820976492</v>
      </c>
      <c r="H31" s="16">
        <f t="shared" si="4"/>
        <v>135.29411764705884</v>
      </c>
    </row>
    <row r="32" spans="1:8" ht="23.25" customHeight="1">
      <c r="A32" s="14" t="s">
        <v>49</v>
      </c>
      <c r="B32" s="15" t="s">
        <v>50</v>
      </c>
      <c r="C32" s="14" t="s">
        <v>51</v>
      </c>
      <c r="D32" s="14">
        <v>0</v>
      </c>
      <c r="E32" s="14">
        <v>0</v>
      </c>
      <c r="F32" s="28">
        <v>0</v>
      </c>
      <c r="G32" s="16">
        <v>0</v>
      </c>
      <c r="H32" s="16">
        <v>0</v>
      </c>
    </row>
    <row r="33" spans="1:8" ht="24.75" customHeight="1">
      <c r="A33" s="14" t="s">
        <v>52</v>
      </c>
      <c r="B33" s="15" t="s">
        <v>53</v>
      </c>
      <c r="C33" s="14" t="s">
        <v>51</v>
      </c>
      <c r="D33" s="14">
        <v>0</v>
      </c>
      <c r="E33" s="14">
        <v>0</v>
      </c>
      <c r="F33" s="28">
        <v>0</v>
      </c>
      <c r="G33" s="16">
        <v>0</v>
      </c>
      <c r="H33" s="16">
        <v>0</v>
      </c>
    </row>
    <row r="34" spans="1:8" ht="38.25" customHeight="1">
      <c r="A34" s="14" t="s">
        <v>54</v>
      </c>
      <c r="B34" s="15" t="s">
        <v>55</v>
      </c>
      <c r="C34" s="14" t="s">
        <v>51</v>
      </c>
      <c r="D34" s="2" t="s">
        <v>452</v>
      </c>
      <c r="E34" s="2" t="s">
        <v>453</v>
      </c>
      <c r="F34" s="2" t="s">
        <v>453</v>
      </c>
      <c r="G34" s="16">
        <f t="shared" si="3"/>
        <v>100</v>
      </c>
      <c r="H34" s="29" t="s">
        <v>454</v>
      </c>
    </row>
    <row r="35" spans="1:8" ht="26.25" customHeight="1">
      <c r="A35" s="14" t="s">
        <v>56</v>
      </c>
      <c r="B35" s="15" t="s">
        <v>57</v>
      </c>
      <c r="C35" s="14" t="s">
        <v>51</v>
      </c>
      <c r="D35" s="14">
        <v>0</v>
      </c>
      <c r="E35" s="14">
        <v>0</v>
      </c>
      <c r="F35" s="28">
        <v>0</v>
      </c>
      <c r="G35" s="16">
        <v>0</v>
      </c>
      <c r="H35" s="16">
        <v>0</v>
      </c>
    </row>
    <row r="36" spans="1:8" ht="35.25" customHeight="1">
      <c r="A36" s="14" t="s">
        <v>58</v>
      </c>
      <c r="B36" s="15" t="s">
        <v>59</v>
      </c>
      <c r="C36" s="14" t="s">
        <v>51</v>
      </c>
      <c r="D36" s="1" t="s">
        <v>60</v>
      </c>
      <c r="E36" s="2" t="s">
        <v>450</v>
      </c>
      <c r="F36" s="2" t="s">
        <v>450</v>
      </c>
      <c r="G36" s="16">
        <f t="shared" si="3"/>
        <v>100</v>
      </c>
      <c r="H36" s="29" t="s">
        <v>451</v>
      </c>
    </row>
    <row r="37" spans="1:8" ht="26.25" customHeight="1">
      <c r="A37" s="14" t="s">
        <v>61</v>
      </c>
      <c r="B37" s="15" t="s">
        <v>62</v>
      </c>
      <c r="C37" s="14" t="s">
        <v>35</v>
      </c>
      <c r="D37" s="14">
        <v>89.4</v>
      </c>
      <c r="E37" s="14">
        <v>89.4</v>
      </c>
      <c r="F37" s="28">
        <v>90</v>
      </c>
      <c r="G37" s="16">
        <f t="shared" si="3"/>
        <v>100.67114093959731</v>
      </c>
      <c r="H37" s="16">
        <f t="shared" si="4"/>
        <v>100.67114093959731</v>
      </c>
    </row>
    <row r="38" spans="1:8" ht="23.25" customHeight="1">
      <c r="A38" s="14" t="s">
        <v>63</v>
      </c>
      <c r="B38" s="15" t="s">
        <v>64</v>
      </c>
      <c r="C38" s="14" t="s">
        <v>65</v>
      </c>
      <c r="D38" s="14">
        <v>15.69</v>
      </c>
      <c r="E38" s="14">
        <v>16.32</v>
      </c>
      <c r="F38" s="28">
        <v>16.32</v>
      </c>
      <c r="G38" s="16">
        <f t="shared" si="3"/>
        <v>100</v>
      </c>
      <c r="H38" s="16">
        <f t="shared" si="4"/>
        <v>104.01529636711282</v>
      </c>
    </row>
    <row r="39" spans="1:8" ht="36" customHeight="1">
      <c r="A39" s="14" t="s">
        <v>66</v>
      </c>
      <c r="B39" s="15" t="s">
        <v>67</v>
      </c>
      <c r="C39" s="14" t="s">
        <v>35</v>
      </c>
      <c r="D39" s="14">
        <v>10</v>
      </c>
      <c r="E39" s="14">
        <v>10</v>
      </c>
      <c r="F39" s="28">
        <v>10</v>
      </c>
      <c r="G39" s="16">
        <f t="shared" si="3"/>
        <v>100</v>
      </c>
      <c r="H39" s="16">
        <f t="shared" si="4"/>
        <v>100</v>
      </c>
    </row>
    <row r="40" spans="1:8" ht="19.5" customHeight="1">
      <c r="A40" s="30" t="s">
        <v>68</v>
      </c>
      <c r="B40" s="30"/>
      <c r="C40" s="30"/>
      <c r="D40" s="30"/>
      <c r="E40" s="30"/>
      <c r="F40" s="30"/>
      <c r="G40" s="30"/>
      <c r="H40" s="30"/>
    </row>
    <row r="41" spans="1:8" ht="15">
      <c r="A41" s="31" t="s">
        <v>69</v>
      </c>
      <c r="B41" s="31" t="s">
        <v>70</v>
      </c>
      <c r="C41" s="31"/>
      <c r="D41" s="14"/>
      <c r="E41" s="14"/>
      <c r="F41" s="28"/>
      <c r="G41" s="28"/>
      <c r="H41" s="28"/>
    </row>
    <row r="42" spans="1:8" ht="20.25" customHeight="1">
      <c r="A42" s="31"/>
      <c r="B42" s="31" t="s">
        <v>71</v>
      </c>
      <c r="C42" s="31" t="s">
        <v>72</v>
      </c>
      <c r="D42" s="14">
        <v>0</v>
      </c>
      <c r="E42" s="14">
        <v>0</v>
      </c>
      <c r="F42" s="28">
        <v>0</v>
      </c>
      <c r="G42" s="28">
        <v>0</v>
      </c>
      <c r="H42" s="28">
        <v>0</v>
      </c>
    </row>
    <row r="43" spans="1:8" ht="15">
      <c r="A43" s="31"/>
      <c r="B43" s="31" t="s">
        <v>73</v>
      </c>
      <c r="C43" s="31" t="s">
        <v>72</v>
      </c>
      <c r="D43" s="14">
        <v>0</v>
      </c>
      <c r="E43" s="14">
        <v>0</v>
      </c>
      <c r="F43" s="28">
        <v>0</v>
      </c>
      <c r="G43" s="28">
        <v>0</v>
      </c>
      <c r="H43" s="28">
        <v>0</v>
      </c>
    </row>
    <row r="44" spans="1:8" ht="31.5" customHeight="1">
      <c r="A44" s="31" t="s">
        <v>74</v>
      </c>
      <c r="B44" s="31" t="s">
        <v>75</v>
      </c>
      <c r="C44" s="31" t="s">
        <v>72</v>
      </c>
      <c r="D44" s="14">
        <v>0</v>
      </c>
      <c r="E44" s="14">
        <v>0</v>
      </c>
      <c r="F44" s="28">
        <v>0</v>
      </c>
      <c r="G44" s="28">
        <v>0</v>
      </c>
      <c r="H44" s="28">
        <v>0</v>
      </c>
    </row>
    <row r="45" spans="1:8" ht="15">
      <c r="A45" s="31" t="s">
        <v>76</v>
      </c>
      <c r="B45" s="31" t="s">
        <v>77</v>
      </c>
      <c r="C45" s="31"/>
      <c r="D45" s="14"/>
      <c r="E45" s="14"/>
      <c r="F45" s="28"/>
      <c r="G45" s="28"/>
      <c r="H45" s="28"/>
    </row>
    <row r="46" spans="1:8" ht="31.5" customHeight="1">
      <c r="A46" s="31"/>
      <c r="B46" s="31" t="s">
        <v>78</v>
      </c>
      <c r="C46" s="31" t="s">
        <v>79</v>
      </c>
      <c r="D46" s="14" t="s">
        <v>80</v>
      </c>
      <c r="E46" s="14" t="s">
        <v>81</v>
      </c>
      <c r="F46" s="28">
        <v>241.9</v>
      </c>
      <c r="G46" s="16">
        <f>F46/E46*100</f>
        <v>100</v>
      </c>
      <c r="H46" s="16">
        <f>F46/D46*100</f>
        <v>95.16129032258065</v>
      </c>
    </row>
    <row r="47" spans="1:8" ht="50.25" customHeight="1">
      <c r="A47" s="31"/>
      <c r="B47" s="31" t="s">
        <v>82</v>
      </c>
      <c r="C47" s="31" t="s">
        <v>83</v>
      </c>
      <c r="D47" s="14" t="s">
        <v>84</v>
      </c>
      <c r="E47" s="14" t="s">
        <v>85</v>
      </c>
      <c r="F47" s="28">
        <v>325</v>
      </c>
      <c r="G47" s="16">
        <f>F47/E47*100</f>
        <v>100</v>
      </c>
      <c r="H47" s="16">
        <f>F47/D47*100</f>
        <v>100.03077870113881</v>
      </c>
    </row>
    <row r="48" spans="1:8" ht="33.75" customHeight="1">
      <c r="A48" s="31"/>
      <c r="B48" s="31" t="s">
        <v>86</v>
      </c>
      <c r="C48" s="31" t="s">
        <v>87</v>
      </c>
      <c r="D48" s="14" t="s">
        <v>88</v>
      </c>
      <c r="E48" s="14" t="s">
        <v>89</v>
      </c>
      <c r="F48" s="28">
        <v>38.2</v>
      </c>
      <c r="G48" s="16">
        <f>F48/E48*100</f>
        <v>100.26246719160106</v>
      </c>
      <c r="H48" s="16">
        <f>F48/D48*100</f>
        <v>105.23415977961434</v>
      </c>
    </row>
    <row r="49" spans="1:8" ht="30" customHeight="1">
      <c r="A49" s="31"/>
      <c r="B49" s="31" t="s">
        <v>90</v>
      </c>
      <c r="C49" s="31" t="s">
        <v>87</v>
      </c>
      <c r="D49" s="14" t="s">
        <v>91</v>
      </c>
      <c r="E49" s="14" t="s">
        <v>92</v>
      </c>
      <c r="F49" s="28">
        <v>115</v>
      </c>
      <c r="G49" s="16">
        <f>F49/E49*100</f>
        <v>100.17421602787458</v>
      </c>
      <c r="H49" s="16">
        <f>F49/D49*100</f>
        <v>102.86225402504472</v>
      </c>
    </row>
    <row r="50" spans="1:8" ht="21.75" customHeight="1">
      <c r="A50" s="31" t="s">
        <v>93</v>
      </c>
      <c r="B50" s="32" t="s">
        <v>94</v>
      </c>
      <c r="C50" s="32" t="s">
        <v>95</v>
      </c>
      <c r="D50" s="14" t="s">
        <v>96</v>
      </c>
      <c r="E50" s="14" t="s">
        <v>97</v>
      </c>
      <c r="F50" s="28">
        <v>14.1</v>
      </c>
      <c r="G50" s="16">
        <f>F50/E50*100</f>
        <v>99.29577464788733</v>
      </c>
      <c r="H50" s="16">
        <f>F50/D50*100</f>
        <v>97.91666666666666</v>
      </c>
    </row>
    <row r="51" spans="1:8" ht="17.25" customHeight="1">
      <c r="A51" s="30" t="s">
        <v>98</v>
      </c>
      <c r="B51" s="30"/>
      <c r="C51" s="30"/>
      <c r="D51" s="30"/>
      <c r="E51" s="30"/>
      <c r="F51" s="30"/>
      <c r="G51" s="30"/>
      <c r="H51" s="30"/>
    </row>
    <row r="52" spans="1:8" ht="23.25" customHeight="1">
      <c r="A52" s="31" t="s">
        <v>99</v>
      </c>
      <c r="B52" s="31" t="s">
        <v>100</v>
      </c>
      <c r="C52" s="31" t="s">
        <v>72</v>
      </c>
      <c r="D52" s="14" t="s">
        <v>101</v>
      </c>
      <c r="E52" s="14" t="s">
        <v>101</v>
      </c>
      <c r="F52" s="28">
        <v>59</v>
      </c>
      <c r="G52" s="28">
        <f>F52/E52*100</f>
        <v>100</v>
      </c>
      <c r="H52" s="28">
        <f>F52/D52*100</f>
        <v>100</v>
      </c>
    </row>
    <row r="53" spans="1:8" ht="32.25" customHeight="1">
      <c r="A53" s="31" t="s">
        <v>102</v>
      </c>
      <c r="B53" s="31" t="s">
        <v>103</v>
      </c>
      <c r="C53" s="31" t="s">
        <v>35</v>
      </c>
      <c r="D53" s="14" t="s">
        <v>104</v>
      </c>
      <c r="E53" s="14" t="s">
        <v>105</v>
      </c>
      <c r="F53" s="28">
        <v>16</v>
      </c>
      <c r="G53" s="16">
        <f>F53/E53*100</f>
        <v>106.66666666666667</v>
      </c>
      <c r="H53" s="16">
        <f>F53/D53*100</f>
        <v>136.75213675213675</v>
      </c>
    </row>
    <row r="54" spans="1:8" ht="18" customHeight="1">
      <c r="A54" s="30" t="s">
        <v>106</v>
      </c>
      <c r="B54" s="30"/>
      <c r="C54" s="30"/>
      <c r="D54" s="30"/>
      <c r="E54" s="30"/>
      <c r="F54" s="30"/>
      <c r="G54" s="30"/>
      <c r="H54" s="30"/>
    </row>
    <row r="55" spans="1:8" ht="30.75" customHeight="1">
      <c r="A55" s="31" t="s">
        <v>107</v>
      </c>
      <c r="B55" s="31" t="s">
        <v>108</v>
      </c>
      <c r="C55" s="31"/>
      <c r="D55" s="14"/>
      <c r="E55" s="14"/>
      <c r="F55" s="28"/>
      <c r="G55" s="28"/>
      <c r="H55" s="28"/>
    </row>
    <row r="56" spans="1:8" ht="33.75" customHeight="1">
      <c r="A56" s="31"/>
      <c r="B56" s="31" t="s">
        <v>109</v>
      </c>
      <c r="C56" s="31" t="s">
        <v>110</v>
      </c>
      <c r="D56" s="14" t="s">
        <v>111</v>
      </c>
      <c r="E56" s="14" t="s">
        <v>111</v>
      </c>
      <c r="F56" s="28">
        <v>77.3</v>
      </c>
      <c r="G56" s="28">
        <f>F56/E56*100</f>
        <v>100</v>
      </c>
      <c r="H56" s="28">
        <f>F56/D56*100</f>
        <v>100</v>
      </c>
    </row>
    <row r="57" spans="1:8" ht="30.75" customHeight="1">
      <c r="A57" s="31"/>
      <c r="B57" s="31" t="s">
        <v>112</v>
      </c>
      <c r="C57" s="31" t="s">
        <v>113</v>
      </c>
      <c r="D57" s="14" t="s">
        <v>114</v>
      </c>
      <c r="E57" s="14" t="s">
        <v>114</v>
      </c>
      <c r="F57" s="28">
        <v>6.57</v>
      </c>
      <c r="G57" s="16">
        <f>F57/E57*100</f>
        <v>100</v>
      </c>
      <c r="H57" s="16">
        <f>F57/D57*100</f>
        <v>100</v>
      </c>
    </row>
    <row r="58" spans="1:8" ht="30.75" customHeight="1">
      <c r="A58" s="31"/>
      <c r="B58" s="31" t="s">
        <v>115</v>
      </c>
      <c r="C58" s="31" t="s">
        <v>110</v>
      </c>
      <c r="D58" s="14" t="s">
        <v>116</v>
      </c>
      <c r="E58" s="14" t="s">
        <v>117</v>
      </c>
      <c r="F58" s="28">
        <v>67.3</v>
      </c>
      <c r="G58" s="16">
        <f>F58/E58*100</f>
        <v>100.44776119402985</v>
      </c>
      <c r="H58" s="16">
        <f>F58/D58*100</f>
        <v>102.59146341463415</v>
      </c>
    </row>
    <row r="59" spans="1:8" ht="30.75" customHeight="1">
      <c r="A59" s="31" t="s">
        <v>118</v>
      </c>
      <c r="B59" s="31" t="s">
        <v>119</v>
      </c>
      <c r="C59" s="31" t="s">
        <v>35</v>
      </c>
      <c r="D59" s="14" t="s">
        <v>120</v>
      </c>
      <c r="E59" s="14">
        <v>33</v>
      </c>
      <c r="F59" s="16">
        <v>33</v>
      </c>
      <c r="G59" s="16">
        <f>F59/E59*100</f>
        <v>100</v>
      </c>
      <c r="H59" s="16">
        <f>F59/D59*100</f>
        <v>104.43037974683544</v>
      </c>
    </row>
    <row r="60" spans="1:8" ht="16.5" customHeight="1">
      <c r="A60" s="30" t="s">
        <v>121</v>
      </c>
      <c r="B60" s="30"/>
      <c r="C60" s="30"/>
      <c r="D60" s="30"/>
      <c r="E60" s="30"/>
      <c r="F60" s="30"/>
      <c r="G60" s="30"/>
      <c r="H60" s="30"/>
    </row>
    <row r="61" spans="1:8" ht="37.5" customHeight="1">
      <c r="A61" s="31" t="s">
        <v>122</v>
      </c>
      <c r="B61" s="32" t="s">
        <v>123</v>
      </c>
      <c r="C61" s="32" t="s">
        <v>124</v>
      </c>
      <c r="D61" s="14" t="s">
        <v>125</v>
      </c>
      <c r="E61" s="14" t="s">
        <v>126</v>
      </c>
      <c r="F61" s="33">
        <v>1487567</v>
      </c>
      <c r="G61" s="16">
        <f>F61/E61*100</f>
        <v>101.84859715439278</v>
      </c>
      <c r="H61" s="16">
        <f>F61/D61*100</f>
        <v>102.77056976891998</v>
      </c>
    </row>
    <row r="62" spans="1:8" ht="33" customHeight="1">
      <c r="A62" s="31" t="s">
        <v>127</v>
      </c>
      <c r="B62" s="31" t="s">
        <v>128</v>
      </c>
      <c r="C62" s="31" t="s">
        <v>129</v>
      </c>
      <c r="D62" s="14" t="s">
        <v>130</v>
      </c>
      <c r="E62" s="14" t="s">
        <v>131</v>
      </c>
      <c r="F62" s="28">
        <v>1000</v>
      </c>
      <c r="G62" s="28">
        <f>F62/E62*100</f>
        <v>100</v>
      </c>
      <c r="H62" s="16">
        <f aca="true" t="shared" si="5" ref="H62:H71">F62/D62*100</f>
        <v>90.9090909090909</v>
      </c>
    </row>
    <row r="63" spans="1:8" ht="46.5" customHeight="1">
      <c r="A63" s="31" t="s">
        <v>132</v>
      </c>
      <c r="B63" s="32" t="s">
        <v>133</v>
      </c>
      <c r="C63" s="32" t="s">
        <v>35</v>
      </c>
      <c r="D63" s="14" t="s">
        <v>134</v>
      </c>
      <c r="E63" s="14" t="s">
        <v>135</v>
      </c>
      <c r="F63" s="28">
        <v>0.4</v>
      </c>
      <c r="G63" s="28">
        <f>F63/E63*100</f>
        <v>100</v>
      </c>
      <c r="H63" s="28">
        <f t="shared" si="5"/>
        <v>80</v>
      </c>
    </row>
    <row r="64" spans="1:8" ht="33" customHeight="1">
      <c r="A64" s="34" t="s">
        <v>136</v>
      </c>
      <c r="B64" s="34" t="s">
        <v>137</v>
      </c>
      <c r="C64" s="34" t="s">
        <v>138</v>
      </c>
      <c r="D64" s="3" t="s">
        <v>139</v>
      </c>
      <c r="E64" s="3" t="s">
        <v>140</v>
      </c>
      <c r="F64" s="24">
        <v>24.5</v>
      </c>
      <c r="G64" s="23">
        <f>F64/E64*100</f>
        <v>100.8230452674897</v>
      </c>
      <c r="H64" s="23">
        <f t="shared" si="5"/>
        <v>102.46758678377248</v>
      </c>
    </row>
    <row r="65" spans="1:8" ht="12.75" customHeight="1" hidden="1">
      <c r="A65" s="34"/>
      <c r="B65" s="34"/>
      <c r="C65" s="34"/>
      <c r="D65" s="3"/>
      <c r="E65" s="3"/>
      <c r="F65" s="24"/>
      <c r="G65" s="23"/>
      <c r="H65" s="23"/>
    </row>
    <row r="66" spans="1:8" ht="31.5" customHeight="1">
      <c r="A66" s="31" t="s">
        <v>141</v>
      </c>
      <c r="B66" s="32" t="s">
        <v>142</v>
      </c>
      <c r="C66" s="32" t="s">
        <v>45</v>
      </c>
      <c r="D66" s="14" t="s">
        <v>143</v>
      </c>
      <c r="E66" s="14" t="s">
        <v>144</v>
      </c>
      <c r="F66" s="28">
        <v>282</v>
      </c>
      <c r="G66" s="16">
        <f>F66/E66*100</f>
        <v>91.55844155844156</v>
      </c>
      <c r="H66" s="16">
        <f t="shared" si="5"/>
        <v>81.73913043478261</v>
      </c>
    </row>
    <row r="67" spans="1:8" ht="32.25" customHeight="1">
      <c r="A67" s="31" t="s">
        <v>145</v>
      </c>
      <c r="B67" s="32" t="s">
        <v>146</v>
      </c>
      <c r="C67" s="32" t="s">
        <v>129</v>
      </c>
      <c r="D67" s="14" t="s">
        <v>147</v>
      </c>
      <c r="E67" s="14" t="s">
        <v>148</v>
      </c>
      <c r="F67" s="28">
        <v>27</v>
      </c>
      <c r="G67" s="16">
        <f>F67/E67*100</f>
        <v>114.89361702127661</v>
      </c>
      <c r="H67" s="16">
        <f t="shared" si="5"/>
        <v>106.973058637084</v>
      </c>
    </row>
    <row r="68" spans="1:8" ht="49.5" customHeight="1">
      <c r="A68" s="31" t="s">
        <v>149</v>
      </c>
      <c r="B68" s="31" t="s">
        <v>150</v>
      </c>
      <c r="C68" s="31" t="s">
        <v>45</v>
      </c>
      <c r="D68" s="14" t="s">
        <v>151</v>
      </c>
      <c r="E68" s="14" t="s">
        <v>152</v>
      </c>
      <c r="F68" s="28">
        <v>225</v>
      </c>
      <c r="G68" s="16">
        <f>F68/E68*100</f>
        <v>116.580310880829</v>
      </c>
      <c r="H68" s="16">
        <f t="shared" si="5"/>
        <v>117.1875</v>
      </c>
    </row>
    <row r="69" spans="1:8" ht="48.75" customHeight="1">
      <c r="A69" s="31" t="s">
        <v>153</v>
      </c>
      <c r="B69" s="31" t="s">
        <v>154</v>
      </c>
      <c r="C69" s="31" t="s">
        <v>155</v>
      </c>
      <c r="D69" s="14" t="s">
        <v>156</v>
      </c>
      <c r="E69" s="14" t="s">
        <v>157</v>
      </c>
      <c r="F69" s="28">
        <v>237</v>
      </c>
      <c r="G69" s="16">
        <f>F69/E69*100</f>
        <v>134.27762039660055</v>
      </c>
      <c r="H69" s="16">
        <f t="shared" si="5"/>
        <v>153.79623621025308</v>
      </c>
    </row>
    <row r="70" spans="1:8" ht="51.75" customHeight="1">
      <c r="A70" s="34" t="s">
        <v>158</v>
      </c>
      <c r="B70" s="34" t="s">
        <v>159</v>
      </c>
      <c r="C70" s="34" t="s">
        <v>45</v>
      </c>
      <c r="D70" s="3" t="s">
        <v>160</v>
      </c>
      <c r="E70" s="3" t="s">
        <v>161</v>
      </c>
      <c r="F70" s="24">
        <v>48</v>
      </c>
      <c r="G70" s="23">
        <f>F70/E70*100</f>
        <v>100</v>
      </c>
      <c r="H70" s="24">
        <f t="shared" si="5"/>
        <v>160</v>
      </c>
    </row>
    <row r="71" spans="1:8" ht="12.75" hidden="1">
      <c r="A71" s="34"/>
      <c r="B71" s="34"/>
      <c r="C71" s="34"/>
      <c r="D71" s="3"/>
      <c r="E71" s="3"/>
      <c r="F71" s="24"/>
      <c r="G71" s="23"/>
      <c r="H71" s="24"/>
    </row>
    <row r="72" spans="1:8" ht="16.5" customHeight="1">
      <c r="A72" s="30" t="s">
        <v>162</v>
      </c>
      <c r="B72" s="30"/>
      <c r="C72" s="30"/>
      <c r="D72" s="30"/>
      <c r="E72" s="30"/>
      <c r="F72" s="30"/>
      <c r="G72" s="30"/>
      <c r="H72" s="30"/>
    </row>
    <row r="73" spans="1:8" ht="15.75" thickBot="1">
      <c r="A73" s="35" t="s">
        <v>163</v>
      </c>
      <c r="B73" s="36" t="s">
        <v>164</v>
      </c>
      <c r="C73" s="36" t="s">
        <v>165</v>
      </c>
      <c r="D73" s="37" t="s">
        <v>166</v>
      </c>
      <c r="E73" s="38" t="s">
        <v>167</v>
      </c>
      <c r="F73" s="39">
        <v>747.8</v>
      </c>
      <c r="G73" s="40">
        <f>F73/E73*100</f>
        <v>101.42411501424115</v>
      </c>
      <c r="H73" s="40">
        <f>F73/D73*100</f>
        <v>102.81864430083871</v>
      </c>
    </row>
    <row r="74" spans="1:8" ht="30.75" thickBot="1">
      <c r="A74" s="35" t="s">
        <v>168</v>
      </c>
      <c r="B74" s="41" t="s">
        <v>169</v>
      </c>
      <c r="C74" s="36" t="s">
        <v>165</v>
      </c>
      <c r="D74" s="37" t="s">
        <v>170</v>
      </c>
      <c r="E74" s="14" t="s">
        <v>171</v>
      </c>
      <c r="F74" s="33">
        <v>14.2</v>
      </c>
      <c r="G74" s="16">
        <f aca="true" t="shared" si="6" ref="G74:G96">F74/E74*100</f>
        <v>101.42857142857142</v>
      </c>
      <c r="H74" s="16">
        <f aca="true" t="shared" si="7" ref="H74:H97">F74/D74*100</f>
        <v>124.56140350877192</v>
      </c>
    </row>
    <row r="75" spans="1:8" ht="15.75" thickBot="1">
      <c r="A75" s="35" t="s">
        <v>172</v>
      </c>
      <c r="B75" s="41" t="s">
        <v>173</v>
      </c>
      <c r="C75" s="36" t="s">
        <v>165</v>
      </c>
      <c r="D75" s="37" t="s">
        <v>174</v>
      </c>
      <c r="E75" s="14" t="s">
        <v>175</v>
      </c>
      <c r="F75" s="33">
        <v>10.5</v>
      </c>
      <c r="G75" s="16">
        <f t="shared" si="6"/>
        <v>100</v>
      </c>
      <c r="H75" s="16">
        <f t="shared" si="7"/>
        <v>105</v>
      </c>
    </row>
    <row r="76" spans="1:8" ht="15.75" thickBot="1">
      <c r="A76" s="35" t="s">
        <v>176</v>
      </c>
      <c r="B76" s="36" t="s">
        <v>177</v>
      </c>
      <c r="C76" s="36" t="s">
        <v>35</v>
      </c>
      <c r="D76" s="37" t="s">
        <v>178</v>
      </c>
      <c r="E76" s="14" t="s">
        <v>178</v>
      </c>
      <c r="F76" s="20">
        <v>84</v>
      </c>
      <c r="G76" s="16">
        <f t="shared" si="6"/>
        <v>96.55172413793103</v>
      </c>
      <c r="H76" s="16">
        <f t="shared" si="7"/>
        <v>96.55172413793103</v>
      </c>
    </row>
    <row r="77" spans="1:8" ht="15.75" thickBot="1">
      <c r="A77" s="35" t="s">
        <v>179</v>
      </c>
      <c r="B77" s="36" t="s">
        <v>180</v>
      </c>
      <c r="C77" s="36" t="s">
        <v>165</v>
      </c>
      <c r="D77" s="37" t="s">
        <v>181</v>
      </c>
      <c r="E77" s="14" t="s">
        <v>182</v>
      </c>
      <c r="F77" s="33">
        <v>26.1</v>
      </c>
      <c r="G77" s="16">
        <f t="shared" si="6"/>
        <v>101.953125</v>
      </c>
      <c r="H77" s="16">
        <f t="shared" si="7"/>
        <v>103.16205533596839</v>
      </c>
    </row>
    <row r="78" spans="1:8" ht="15.75" thickBot="1">
      <c r="A78" s="35" t="s">
        <v>183</v>
      </c>
      <c r="B78" s="36" t="s">
        <v>184</v>
      </c>
      <c r="C78" s="36" t="s">
        <v>35</v>
      </c>
      <c r="D78" s="37" t="s">
        <v>185</v>
      </c>
      <c r="E78" s="14" t="s">
        <v>185</v>
      </c>
      <c r="F78" s="20">
        <v>94</v>
      </c>
      <c r="G78" s="16">
        <f t="shared" si="6"/>
        <v>100</v>
      </c>
      <c r="H78" s="16">
        <f t="shared" si="7"/>
        <v>100</v>
      </c>
    </row>
    <row r="79" spans="1:8" ht="15.75" thickBot="1">
      <c r="A79" s="35" t="s">
        <v>186</v>
      </c>
      <c r="B79" s="41" t="s">
        <v>187</v>
      </c>
      <c r="C79" s="41" t="s">
        <v>165</v>
      </c>
      <c r="D79" s="37" t="s">
        <v>188</v>
      </c>
      <c r="E79" s="14" t="s">
        <v>134</v>
      </c>
      <c r="F79" s="33">
        <v>0.5</v>
      </c>
      <c r="G79" s="16">
        <f t="shared" si="6"/>
        <v>100</v>
      </c>
      <c r="H79" s="16">
        <f t="shared" si="7"/>
        <v>250</v>
      </c>
    </row>
    <row r="80" spans="1:8" ht="15.75" thickBot="1">
      <c r="A80" s="35" t="s">
        <v>189</v>
      </c>
      <c r="B80" s="41" t="s">
        <v>190</v>
      </c>
      <c r="C80" s="36" t="s">
        <v>165</v>
      </c>
      <c r="D80" s="37" t="s">
        <v>191</v>
      </c>
      <c r="E80" s="14" t="s">
        <v>134</v>
      </c>
      <c r="F80" s="20">
        <v>0.5</v>
      </c>
      <c r="G80" s="16">
        <f t="shared" si="6"/>
        <v>100</v>
      </c>
      <c r="H80" s="16">
        <f t="shared" si="7"/>
        <v>166.66666666666669</v>
      </c>
    </row>
    <row r="81" spans="1:8" ht="15.75" thickBot="1">
      <c r="A81" s="35" t="s">
        <v>192</v>
      </c>
      <c r="B81" s="41" t="s">
        <v>193</v>
      </c>
      <c r="C81" s="36" t="s">
        <v>165</v>
      </c>
      <c r="D81" s="37" t="s">
        <v>194</v>
      </c>
      <c r="E81" s="14" t="s">
        <v>195</v>
      </c>
      <c r="F81" s="33">
        <v>69.6</v>
      </c>
      <c r="G81" s="16">
        <f t="shared" si="6"/>
        <v>100.43290043290042</v>
      </c>
      <c r="H81" s="16">
        <f t="shared" si="7"/>
        <v>100.8695652173913</v>
      </c>
    </row>
    <row r="82" spans="1:8" ht="15.75" thickBot="1">
      <c r="A82" s="35" t="s">
        <v>196</v>
      </c>
      <c r="B82" s="41" t="s">
        <v>197</v>
      </c>
      <c r="C82" s="36" t="s">
        <v>165</v>
      </c>
      <c r="D82" s="37" t="s">
        <v>198</v>
      </c>
      <c r="E82" s="14" t="s">
        <v>174</v>
      </c>
      <c r="F82" s="20">
        <v>10</v>
      </c>
      <c r="G82" s="16">
        <f t="shared" si="6"/>
        <v>100</v>
      </c>
      <c r="H82" s="16">
        <f t="shared" si="7"/>
        <v>102.04081632653062</v>
      </c>
    </row>
    <row r="83" spans="1:8" ht="15.75" thickBot="1">
      <c r="A83" s="35" t="s">
        <v>199</v>
      </c>
      <c r="B83" s="41" t="s">
        <v>200</v>
      </c>
      <c r="C83" s="36" t="s">
        <v>165</v>
      </c>
      <c r="D83" s="37" t="s">
        <v>188</v>
      </c>
      <c r="E83" s="14" t="s">
        <v>191</v>
      </c>
      <c r="F83" s="33">
        <v>0.7</v>
      </c>
      <c r="G83" s="16">
        <f t="shared" si="6"/>
        <v>233.33333333333334</v>
      </c>
      <c r="H83" s="16">
        <f t="shared" si="7"/>
        <v>349.99999999999994</v>
      </c>
    </row>
    <row r="84" spans="1:8" ht="15.75" thickBot="1">
      <c r="A84" s="35" t="s">
        <v>201</v>
      </c>
      <c r="B84" s="41" t="s">
        <v>202</v>
      </c>
      <c r="C84" s="36" t="s">
        <v>165</v>
      </c>
      <c r="D84" s="37" t="s">
        <v>203</v>
      </c>
      <c r="E84" s="14" t="s">
        <v>191</v>
      </c>
      <c r="F84" s="20">
        <v>0.3</v>
      </c>
      <c r="G84" s="16">
        <f t="shared" si="6"/>
        <v>100</v>
      </c>
      <c r="H84" s="16">
        <f t="shared" si="7"/>
        <v>120</v>
      </c>
    </row>
    <row r="85" spans="1:8" ht="45.75" thickBot="1">
      <c r="A85" s="35" t="s">
        <v>204</v>
      </c>
      <c r="B85" s="36" t="s">
        <v>205</v>
      </c>
      <c r="C85" s="36" t="s">
        <v>35</v>
      </c>
      <c r="D85" s="37" t="s">
        <v>206</v>
      </c>
      <c r="E85" s="14" t="s">
        <v>207</v>
      </c>
      <c r="F85" s="33">
        <v>89</v>
      </c>
      <c r="G85" s="16">
        <f t="shared" si="6"/>
        <v>118.66666666666667</v>
      </c>
      <c r="H85" s="16">
        <f t="shared" si="7"/>
        <v>127.14285714285714</v>
      </c>
    </row>
    <row r="86" spans="1:8" ht="52.5" customHeight="1" thickBot="1">
      <c r="A86" s="35" t="s">
        <v>208</v>
      </c>
      <c r="B86" s="36" t="s">
        <v>209</v>
      </c>
      <c r="C86" s="36" t="s">
        <v>165</v>
      </c>
      <c r="D86" s="37" t="s">
        <v>210</v>
      </c>
      <c r="E86" s="14" t="s">
        <v>211</v>
      </c>
      <c r="F86" s="20">
        <v>113</v>
      </c>
      <c r="G86" s="16">
        <f>F86/E86*100</f>
        <v>100.35523978685615</v>
      </c>
      <c r="H86" s="16">
        <f t="shared" si="7"/>
        <v>116.97722567287785</v>
      </c>
    </row>
    <row r="87" spans="1:8" ht="30.75" thickBot="1">
      <c r="A87" s="35" t="s">
        <v>212</v>
      </c>
      <c r="B87" s="36" t="s">
        <v>213</v>
      </c>
      <c r="C87" s="36" t="s">
        <v>165</v>
      </c>
      <c r="D87" s="37" t="s">
        <v>214</v>
      </c>
      <c r="E87" s="14" t="s">
        <v>215</v>
      </c>
      <c r="F87" s="20">
        <v>616</v>
      </c>
      <c r="G87" s="16">
        <f t="shared" si="6"/>
        <v>100</v>
      </c>
      <c r="H87" s="16">
        <f t="shared" si="7"/>
        <v>103.5294117647059</v>
      </c>
    </row>
    <row r="88" spans="1:8" ht="15.75" thickBot="1">
      <c r="A88" s="35"/>
      <c r="B88" s="36" t="s">
        <v>216</v>
      </c>
      <c r="C88" s="36" t="s">
        <v>165</v>
      </c>
      <c r="D88" s="37" t="s">
        <v>217</v>
      </c>
      <c r="E88" s="14" t="s">
        <v>218</v>
      </c>
      <c r="F88" s="20">
        <v>150</v>
      </c>
      <c r="G88" s="16">
        <f t="shared" si="6"/>
        <v>100</v>
      </c>
      <c r="H88" s="16">
        <f t="shared" si="7"/>
        <v>104.60251046025104</v>
      </c>
    </row>
    <row r="89" spans="1:8" ht="30.75" thickBot="1">
      <c r="A89" s="35" t="s">
        <v>219</v>
      </c>
      <c r="B89" s="36" t="s">
        <v>220</v>
      </c>
      <c r="C89" s="36" t="s">
        <v>165</v>
      </c>
      <c r="D89" s="37" t="s">
        <v>221</v>
      </c>
      <c r="E89" s="14" t="s">
        <v>222</v>
      </c>
      <c r="F89" s="20">
        <v>876.03</v>
      </c>
      <c r="G89" s="16">
        <f t="shared" si="6"/>
        <v>100</v>
      </c>
      <c r="H89" s="16">
        <f t="shared" si="7"/>
        <v>102.45605417353778</v>
      </c>
    </row>
    <row r="90" spans="1:8" ht="15.75" thickBot="1">
      <c r="A90" s="35"/>
      <c r="B90" s="36" t="s">
        <v>223</v>
      </c>
      <c r="C90" s="36" t="s">
        <v>165</v>
      </c>
      <c r="D90" s="37" t="s">
        <v>224</v>
      </c>
      <c r="E90" s="14" t="s">
        <v>224</v>
      </c>
      <c r="F90" s="20">
        <v>31</v>
      </c>
      <c r="G90" s="16">
        <f t="shared" si="6"/>
        <v>100</v>
      </c>
      <c r="H90" s="16">
        <f t="shared" si="7"/>
        <v>100</v>
      </c>
    </row>
    <row r="91" spans="1:8" ht="15.75" thickBot="1">
      <c r="A91" s="35"/>
      <c r="B91" s="36" t="s">
        <v>225</v>
      </c>
      <c r="C91" s="36" t="s">
        <v>165</v>
      </c>
      <c r="D91" s="37" t="s">
        <v>226</v>
      </c>
      <c r="E91" s="14" t="s">
        <v>226</v>
      </c>
      <c r="F91" s="20">
        <v>229.03</v>
      </c>
      <c r="G91" s="16">
        <f t="shared" si="6"/>
        <v>100</v>
      </c>
      <c r="H91" s="16">
        <f t="shared" si="7"/>
        <v>100</v>
      </c>
    </row>
    <row r="92" spans="1:8" ht="15.75" thickBot="1">
      <c r="A92" s="35"/>
      <c r="B92" s="36" t="s">
        <v>227</v>
      </c>
      <c r="C92" s="36" t="s">
        <v>165</v>
      </c>
      <c r="D92" s="37" t="s">
        <v>214</v>
      </c>
      <c r="E92" s="14" t="s">
        <v>215</v>
      </c>
      <c r="F92" s="20">
        <v>616</v>
      </c>
      <c r="G92" s="16">
        <f t="shared" si="6"/>
        <v>100</v>
      </c>
      <c r="H92" s="16">
        <f>F92/D92*100</f>
        <v>103.5294117647059</v>
      </c>
    </row>
    <row r="93" spans="1:8" ht="75.75" thickBot="1">
      <c r="A93" s="35" t="s">
        <v>228</v>
      </c>
      <c r="B93" s="41" t="s">
        <v>229</v>
      </c>
      <c r="C93" s="41" t="s">
        <v>35</v>
      </c>
      <c r="D93" s="37" t="s">
        <v>230</v>
      </c>
      <c r="E93" s="14" t="s">
        <v>231</v>
      </c>
      <c r="F93" s="20">
        <v>55</v>
      </c>
      <c r="G93" s="16">
        <f t="shared" si="6"/>
        <v>85.66978193146417</v>
      </c>
      <c r="H93" s="16">
        <f t="shared" si="7"/>
        <v>85.40372670807453</v>
      </c>
    </row>
    <row r="94" spans="1:8" ht="30.75" thickBot="1">
      <c r="A94" s="35" t="s">
        <v>232</v>
      </c>
      <c r="B94" s="36" t="s">
        <v>233</v>
      </c>
      <c r="C94" s="36" t="s">
        <v>165</v>
      </c>
      <c r="D94" s="37" t="s">
        <v>234</v>
      </c>
      <c r="E94" s="14" t="s">
        <v>235</v>
      </c>
      <c r="F94" s="20">
        <v>35</v>
      </c>
      <c r="G94" s="16">
        <f>F94/E94*100</f>
        <v>116.66666666666667</v>
      </c>
      <c r="H94" s="16">
        <f t="shared" si="7"/>
        <v>140</v>
      </c>
    </row>
    <row r="95" spans="1:8" ht="117" customHeight="1" thickBot="1">
      <c r="A95" s="35" t="s">
        <v>236</v>
      </c>
      <c r="B95" s="36" t="s">
        <v>237</v>
      </c>
      <c r="C95" s="36" t="s">
        <v>35</v>
      </c>
      <c r="D95" s="37" t="s">
        <v>238</v>
      </c>
      <c r="E95" s="14" t="s">
        <v>238</v>
      </c>
      <c r="F95" s="28">
        <v>0</v>
      </c>
      <c r="G95" s="16">
        <v>0</v>
      </c>
      <c r="H95" s="16">
        <v>0</v>
      </c>
    </row>
    <row r="96" spans="1:8" ht="34.5" customHeight="1" thickBot="1">
      <c r="A96" s="35" t="s">
        <v>239</v>
      </c>
      <c r="B96" s="36" t="s">
        <v>240</v>
      </c>
      <c r="C96" s="36" t="s">
        <v>241</v>
      </c>
      <c r="D96" s="37" t="s">
        <v>242</v>
      </c>
      <c r="E96" s="14" t="s">
        <v>243</v>
      </c>
      <c r="F96" s="20">
        <v>504.3</v>
      </c>
      <c r="G96" s="16">
        <f t="shared" si="6"/>
        <v>107.07006369426753</v>
      </c>
      <c r="H96" s="16">
        <f t="shared" si="7"/>
        <v>107.5266524520256</v>
      </c>
    </row>
    <row r="97" spans="1:8" ht="50.25" customHeight="1" thickBot="1">
      <c r="A97" s="35" t="s">
        <v>244</v>
      </c>
      <c r="B97" s="36" t="s">
        <v>245</v>
      </c>
      <c r="C97" s="36" t="s">
        <v>246</v>
      </c>
      <c r="D97" s="37" t="s">
        <v>247</v>
      </c>
      <c r="E97" s="14" t="s">
        <v>248</v>
      </c>
      <c r="F97" s="20">
        <v>23.7</v>
      </c>
      <c r="G97" s="16">
        <f>F97/E97*100</f>
        <v>123.4375</v>
      </c>
      <c r="H97" s="16">
        <f t="shared" si="7"/>
        <v>124.08376963350784</v>
      </c>
    </row>
    <row r="98" spans="1:8" ht="16.5" customHeight="1" thickBot="1">
      <c r="A98" s="42" t="s">
        <v>249</v>
      </c>
      <c r="B98" s="43"/>
      <c r="C98" s="43"/>
      <c r="D98" s="43"/>
      <c r="E98" s="43"/>
      <c r="F98" s="43"/>
      <c r="G98" s="43"/>
      <c r="H98" s="43"/>
    </row>
    <row r="99" spans="1:8" ht="21" customHeight="1" thickBot="1">
      <c r="A99" s="44" t="s">
        <v>250</v>
      </c>
      <c r="B99" s="45" t="s">
        <v>251</v>
      </c>
      <c r="C99" s="45" t="s">
        <v>165</v>
      </c>
      <c r="D99" s="46" t="s">
        <v>252</v>
      </c>
      <c r="E99" s="14" t="s">
        <v>253</v>
      </c>
      <c r="F99" s="20">
        <v>7.5</v>
      </c>
      <c r="G99" s="16">
        <f>F99/E99*100</f>
        <v>107.14285714285714</v>
      </c>
      <c r="H99" s="16">
        <f>F99/D99*100</f>
        <v>150</v>
      </c>
    </row>
    <row r="100" spans="1:8" ht="15.75" thickBot="1">
      <c r="A100" s="35" t="s">
        <v>254</v>
      </c>
      <c r="B100" s="36" t="s">
        <v>255</v>
      </c>
      <c r="C100" s="36" t="s">
        <v>256</v>
      </c>
      <c r="D100" s="37" t="s">
        <v>257</v>
      </c>
      <c r="E100" s="14" t="s">
        <v>258</v>
      </c>
      <c r="F100" s="20">
        <v>900</v>
      </c>
      <c r="G100" s="16">
        <f>F100/E100*100</f>
        <v>105.88235294117648</v>
      </c>
      <c r="H100" s="16">
        <f>F100/D100*100</f>
        <v>110.42944785276075</v>
      </c>
    </row>
    <row r="101" spans="1:8" ht="30.75" thickBot="1">
      <c r="A101" s="35" t="s">
        <v>259</v>
      </c>
      <c r="B101" s="36" t="s">
        <v>260</v>
      </c>
      <c r="C101" s="36" t="s">
        <v>129</v>
      </c>
      <c r="D101" s="37" t="s">
        <v>261</v>
      </c>
      <c r="E101" s="14" t="s">
        <v>262</v>
      </c>
      <c r="F101" s="20">
        <v>3938000</v>
      </c>
      <c r="G101" s="28">
        <f>F101/E101*100</f>
        <v>100</v>
      </c>
      <c r="H101" s="16">
        <f>F101/D101*100</f>
        <v>102.15304798962386</v>
      </c>
    </row>
    <row r="102" spans="1:8" ht="32.25" customHeight="1" thickBot="1">
      <c r="A102" s="35" t="s">
        <v>263</v>
      </c>
      <c r="B102" s="36" t="s">
        <v>264</v>
      </c>
      <c r="C102" s="36" t="s">
        <v>256</v>
      </c>
      <c r="D102" s="37" t="s">
        <v>265</v>
      </c>
      <c r="E102" s="14" t="s">
        <v>266</v>
      </c>
      <c r="F102" s="20">
        <v>130</v>
      </c>
      <c r="G102" s="16">
        <f>F102/E102*100</f>
        <v>104</v>
      </c>
      <c r="H102" s="16">
        <f>F102/D102*100</f>
        <v>111.11111111111111</v>
      </c>
    </row>
    <row r="103" spans="1:8" ht="36" customHeight="1" thickBot="1">
      <c r="A103" s="35" t="s">
        <v>267</v>
      </c>
      <c r="B103" s="36" t="s">
        <v>268</v>
      </c>
      <c r="C103" s="36" t="s">
        <v>72</v>
      </c>
      <c r="D103" s="37" t="s">
        <v>269</v>
      </c>
      <c r="E103" s="14" t="s">
        <v>270</v>
      </c>
      <c r="F103" s="20">
        <v>11</v>
      </c>
      <c r="G103" s="16">
        <f>F103/E103*100</f>
        <v>100</v>
      </c>
      <c r="H103" s="16">
        <f>F103/D103*100</f>
        <v>110.00000000000001</v>
      </c>
    </row>
    <row r="104" spans="1:8" ht="34.5" customHeight="1" thickBot="1">
      <c r="A104" s="35" t="s">
        <v>271</v>
      </c>
      <c r="B104" s="36" t="s">
        <v>272</v>
      </c>
      <c r="C104" s="36" t="s">
        <v>165</v>
      </c>
      <c r="D104" s="37" t="s">
        <v>273</v>
      </c>
      <c r="E104" s="14" t="s">
        <v>274</v>
      </c>
      <c r="F104" s="20">
        <v>8</v>
      </c>
      <c r="G104" s="16">
        <f>F104/E104*100</f>
        <v>133.33333333333331</v>
      </c>
      <c r="H104" s="16">
        <f>F104/D104*100</f>
        <v>143.88489208633095</v>
      </c>
    </row>
    <row r="105" spans="1:8" ht="17.25" customHeight="1">
      <c r="A105" s="42" t="s">
        <v>275</v>
      </c>
      <c r="B105" s="43"/>
      <c r="C105" s="43"/>
      <c r="D105" s="43"/>
      <c r="E105" s="43"/>
      <c r="F105" s="43"/>
      <c r="G105" s="43"/>
      <c r="H105" s="43"/>
    </row>
    <row r="106" spans="1:8" ht="13.5" customHeight="1" hidden="1">
      <c r="A106" s="42"/>
      <c r="B106" s="43"/>
      <c r="C106" s="43"/>
      <c r="D106" s="43"/>
      <c r="E106" s="43"/>
      <c r="F106" s="43"/>
      <c r="G106" s="43"/>
      <c r="H106" s="43"/>
    </row>
    <row r="107" spans="1:8" ht="45">
      <c r="A107" s="11" t="s">
        <v>276</v>
      </c>
      <c r="B107" s="47" t="s">
        <v>277</v>
      </c>
      <c r="C107" s="11" t="s">
        <v>278</v>
      </c>
      <c r="D107" s="14" t="s">
        <v>279</v>
      </c>
      <c r="E107" s="14" t="s">
        <v>280</v>
      </c>
      <c r="F107" s="16">
        <v>27902.5</v>
      </c>
      <c r="G107" s="16">
        <f>F107/E107*100</f>
        <v>101.47692061506233</v>
      </c>
      <c r="H107" s="16">
        <f>F107/D107*100</f>
        <v>100.19930333608646</v>
      </c>
    </row>
    <row r="108" spans="1:8" ht="15">
      <c r="A108" s="11" t="s">
        <v>281</v>
      </c>
      <c r="B108" s="47" t="s">
        <v>282</v>
      </c>
      <c r="C108" s="11" t="s">
        <v>278</v>
      </c>
      <c r="D108" s="14" t="s">
        <v>283</v>
      </c>
      <c r="E108" s="14" t="s">
        <v>284</v>
      </c>
      <c r="F108" s="16">
        <v>9857</v>
      </c>
      <c r="G108" s="16">
        <f aca="true" t="shared" si="8" ref="G108:G127">F108/E108*100</f>
        <v>100.09443829523646</v>
      </c>
      <c r="H108" s="16">
        <f aca="true" t="shared" si="9" ref="H108:H127">F108/D108*100</f>
        <v>104.65017517783204</v>
      </c>
    </row>
    <row r="109" spans="1:8" ht="15">
      <c r="A109" s="11"/>
      <c r="B109" s="47" t="s">
        <v>285</v>
      </c>
      <c r="C109" s="11" t="s">
        <v>278</v>
      </c>
      <c r="D109" s="14" t="s">
        <v>286</v>
      </c>
      <c r="E109" s="14" t="s">
        <v>287</v>
      </c>
      <c r="F109" s="28">
        <v>9756.1</v>
      </c>
      <c r="G109" s="16">
        <f t="shared" si="8"/>
        <v>100.07077503795183</v>
      </c>
      <c r="H109" s="16">
        <f t="shared" si="9"/>
        <v>104.62530027453674</v>
      </c>
    </row>
    <row r="110" spans="1:8" ht="15">
      <c r="A110" s="11" t="s">
        <v>288</v>
      </c>
      <c r="B110" s="47" t="s">
        <v>289</v>
      </c>
      <c r="C110" s="11" t="s">
        <v>290</v>
      </c>
      <c r="D110" s="14" t="s">
        <v>238</v>
      </c>
      <c r="E110" s="14" t="s">
        <v>238</v>
      </c>
      <c r="F110" s="28">
        <v>0</v>
      </c>
      <c r="G110" s="16">
        <v>0</v>
      </c>
      <c r="H110" s="16">
        <v>0</v>
      </c>
    </row>
    <row r="111" spans="1:8" ht="30">
      <c r="A111" s="11" t="s">
        <v>291</v>
      </c>
      <c r="B111" s="47" t="s">
        <v>292</v>
      </c>
      <c r="C111" s="11" t="s">
        <v>278</v>
      </c>
      <c r="D111" s="14" t="s">
        <v>293</v>
      </c>
      <c r="E111" s="14" t="s">
        <v>294</v>
      </c>
      <c r="F111" s="28">
        <v>127.5</v>
      </c>
      <c r="G111" s="16">
        <f t="shared" si="8"/>
        <v>84.88681757656458</v>
      </c>
      <c r="H111" s="16">
        <f t="shared" si="9"/>
        <v>98.22804314329737</v>
      </c>
    </row>
    <row r="112" spans="1:8" ht="15">
      <c r="A112" s="11"/>
      <c r="B112" s="47" t="s">
        <v>285</v>
      </c>
      <c r="C112" s="11" t="s">
        <v>278</v>
      </c>
      <c r="D112" s="14" t="s">
        <v>293</v>
      </c>
      <c r="E112" s="14" t="s">
        <v>294</v>
      </c>
      <c r="F112" s="28">
        <v>127.5</v>
      </c>
      <c r="G112" s="16">
        <f t="shared" si="8"/>
        <v>84.88681757656458</v>
      </c>
      <c r="H112" s="16">
        <f t="shared" si="9"/>
        <v>98.22804314329737</v>
      </c>
    </row>
    <row r="113" spans="1:8" ht="30">
      <c r="A113" s="11" t="s">
        <v>295</v>
      </c>
      <c r="B113" s="47" t="s">
        <v>296</v>
      </c>
      <c r="C113" s="11" t="s">
        <v>278</v>
      </c>
      <c r="D113" s="14" t="s">
        <v>297</v>
      </c>
      <c r="E113" s="14" t="s">
        <v>298</v>
      </c>
      <c r="F113" s="28">
        <v>11397</v>
      </c>
      <c r="G113" s="16">
        <f t="shared" si="8"/>
        <v>100.00087743158228</v>
      </c>
      <c r="H113" s="16">
        <f t="shared" si="9"/>
        <v>110.1436109554091</v>
      </c>
    </row>
    <row r="114" spans="1:8" ht="15">
      <c r="A114" s="11" t="s">
        <v>299</v>
      </c>
      <c r="B114" s="47" t="s">
        <v>300</v>
      </c>
      <c r="C114" s="11" t="s">
        <v>45</v>
      </c>
      <c r="D114" s="14" t="s">
        <v>301</v>
      </c>
      <c r="E114" s="14" t="s">
        <v>302</v>
      </c>
      <c r="F114" s="28">
        <v>23195</v>
      </c>
      <c r="G114" s="16">
        <f t="shared" si="8"/>
        <v>100</v>
      </c>
      <c r="H114" s="16">
        <f t="shared" si="9"/>
        <v>100.39387119113574</v>
      </c>
    </row>
    <row r="115" spans="1:8" ht="15">
      <c r="A115" s="11" t="s">
        <v>303</v>
      </c>
      <c r="B115" s="47" t="s">
        <v>304</v>
      </c>
      <c r="C115" s="11" t="s">
        <v>11</v>
      </c>
      <c r="D115" s="14" t="s">
        <v>182</v>
      </c>
      <c r="E115" s="14" t="s">
        <v>305</v>
      </c>
      <c r="F115" s="28">
        <v>26.8</v>
      </c>
      <c r="G115" s="16">
        <f t="shared" si="8"/>
        <v>100</v>
      </c>
      <c r="H115" s="16">
        <f t="shared" si="9"/>
        <v>104.6875</v>
      </c>
    </row>
    <row r="116" spans="1:8" ht="15">
      <c r="A116" s="11" t="s">
        <v>306</v>
      </c>
      <c r="B116" s="47" t="s">
        <v>307</v>
      </c>
      <c r="C116" s="11" t="s">
        <v>278</v>
      </c>
      <c r="D116" s="14" t="s">
        <v>308</v>
      </c>
      <c r="E116" s="14" t="s">
        <v>309</v>
      </c>
      <c r="F116" s="28">
        <v>3680.6</v>
      </c>
      <c r="G116" s="16">
        <f t="shared" si="8"/>
        <v>100.48048048048048</v>
      </c>
      <c r="H116" s="16">
        <f t="shared" si="9"/>
        <v>110.97174902764797</v>
      </c>
    </row>
    <row r="117" spans="1:8" ht="15">
      <c r="A117" s="11" t="s">
        <v>310</v>
      </c>
      <c r="B117" s="47" t="s">
        <v>311</v>
      </c>
      <c r="C117" s="11" t="s">
        <v>278</v>
      </c>
      <c r="D117" s="14" t="s">
        <v>312</v>
      </c>
      <c r="E117" s="14" t="s">
        <v>313</v>
      </c>
      <c r="F117" s="28">
        <v>81.6</v>
      </c>
      <c r="G117" s="16">
        <f t="shared" si="8"/>
        <v>100.24570024570023</v>
      </c>
      <c r="H117" s="16">
        <f t="shared" si="9"/>
        <v>110.27027027027026</v>
      </c>
    </row>
    <row r="118" spans="1:8" ht="15">
      <c r="A118" s="11" t="s">
        <v>314</v>
      </c>
      <c r="B118" s="47" t="s">
        <v>315</v>
      </c>
      <c r="C118" s="11" t="s">
        <v>278</v>
      </c>
      <c r="D118" s="14" t="s">
        <v>316</v>
      </c>
      <c r="E118" s="14" t="s">
        <v>317</v>
      </c>
      <c r="F118" s="28">
        <v>1065.1</v>
      </c>
      <c r="G118" s="16">
        <f t="shared" si="8"/>
        <v>100.42428813878936</v>
      </c>
      <c r="H118" s="16">
        <f t="shared" si="9"/>
        <v>113.47751971020668</v>
      </c>
    </row>
    <row r="119" spans="1:8" ht="30">
      <c r="A119" s="11" t="s">
        <v>318</v>
      </c>
      <c r="B119" s="48" t="s">
        <v>319</v>
      </c>
      <c r="C119" s="49" t="s">
        <v>35</v>
      </c>
      <c r="D119" s="14" t="s">
        <v>238</v>
      </c>
      <c r="E119" s="14" t="s">
        <v>238</v>
      </c>
      <c r="F119" s="28">
        <v>0</v>
      </c>
      <c r="G119" s="28">
        <v>0</v>
      </c>
      <c r="H119" s="28">
        <v>0</v>
      </c>
    </row>
    <row r="120" spans="1:8" ht="30">
      <c r="A120" s="11" t="s">
        <v>320</v>
      </c>
      <c r="B120" s="47" t="s">
        <v>321</v>
      </c>
      <c r="C120" s="11" t="s">
        <v>278</v>
      </c>
      <c r="D120" s="14" t="s">
        <v>322</v>
      </c>
      <c r="E120" s="14" t="s">
        <v>323</v>
      </c>
      <c r="F120" s="28">
        <v>8.2</v>
      </c>
      <c r="G120" s="16">
        <f t="shared" si="8"/>
        <v>91.1111111111111</v>
      </c>
      <c r="H120" s="16">
        <f t="shared" si="9"/>
        <v>120.58823529411764</v>
      </c>
    </row>
    <row r="121" spans="1:8" ht="30">
      <c r="A121" s="11" t="s">
        <v>324</v>
      </c>
      <c r="B121" s="47" t="s">
        <v>325</v>
      </c>
      <c r="C121" s="11" t="s">
        <v>11</v>
      </c>
      <c r="D121" s="14" t="s">
        <v>326</v>
      </c>
      <c r="E121" s="14" t="s">
        <v>327</v>
      </c>
      <c r="F121" s="28">
        <v>5.9</v>
      </c>
      <c r="G121" s="16">
        <f t="shared" si="8"/>
        <v>90.76923076923077</v>
      </c>
      <c r="H121" s="16">
        <f t="shared" si="9"/>
        <v>111.32075471698116</v>
      </c>
    </row>
    <row r="122" spans="1:8" ht="15">
      <c r="A122" s="11" t="s">
        <v>328</v>
      </c>
      <c r="B122" s="47" t="s">
        <v>329</v>
      </c>
      <c r="C122" s="11" t="s">
        <v>45</v>
      </c>
      <c r="D122" s="14" t="s">
        <v>252</v>
      </c>
      <c r="E122" s="14" t="s">
        <v>330</v>
      </c>
      <c r="F122" s="28">
        <v>5</v>
      </c>
      <c r="G122" s="16">
        <f t="shared" si="8"/>
        <v>83.33333333333334</v>
      </c>
      <c r="H122" s="16">
        <f t="shared" si="9"/>
        <v>100</v>
      </c>
    </row>
    <row r="123" spans="1:8" ht="30">
      <c r="A123" s="11" t="s">
        <v>331</v>
      </c>
      <c r="B123" s="47" t="s">
        <v>332</v>
      </c>
      <c r="C123" s="11" t="s">
        <v>278</v>
      </c>
      <c r="D123" s="14" t="s">
        <v>333</v>
      </c>
      <c r="E123" s="14" t="s">
        <v>334</v>
      </c>
      <c r="F123" s="28">
        <v>207.2</v>
      </c>
      <c r="G123" s="16">
        <f t="shared" si="8"/>
        <v>101.07317073170732</v>
      </c>
      <c r="H123" s="16">
        <f t="shared" si="9"/>
        <v>102.47279920870425</v>
      </c>
    </row>
    <row r="124" spans="1:8" ht="15">
      <c r="A124" s="10" t="s">
        <v>335</v>
      </c>
      <c r="B124" s="50" t="s">
        <v>336</v>
      </c>
      <c r="C124" s="11" t="s">
        <v>337</v>
      </c>
      <c r="D124" s="3" t="s">
        <v>339</v>
      </c>
      <c r="E124" s="3" t="s">
        <v>456</v>
      </c>
      <c r="F124" s="51" t="s">
        <v>455</v>
      </c>
      <c r="G124" s="51">
        <v>100.4</v>
      </c>
      <c r="H124" s="51">
        <v>106.5</v>
      </c>
    </row>
    <row r="125" spans="1:8" ht="15">
      <c r="A125" s="10"/>
      <c r="B125" s="50"/>
      <c r="C125" s="11" t="s">
        <v>338</v>
      </c>
      <c r="D125" s="3"/>
      <c r="E125" s="3"/>
      <c r="F125" s="52"/>
      <c r="G125" s="52"/>
      <c r="H125" s="52"/>
    </row>
    <row r="126" spans="1:9" ht="30">
      <c r="A126" s="11" t="s">
        <v>340</v>
      </c>
      <c r="B126" s="47" t="s">
        <v>341</v>
      </c>
      <c r="C126" s="11" t="s">
        <v>278</v>
      </c>
      <c r="D126" s="14" t="s">
        <v>342</v>
      </c>
      <c r="E126" s="14" t="s">
        <v>343</v>
      </c>
      <c r="F126" s="28">
        <v>63.5</v>
      </c>
      <c r="G126" s="16">
        <f t="shared" si="8"/>
        <v>101.43769968051117</v>
      </c>
      <c r="H126" s="16">
        <f t="shared" si="9"/>
        <v>106.72268907563026</v>
      </c>
      <c r="I126" s="4"/>
    </row>
    <row r="127" spans="1:8" ht="48" customHeight="1">
      <c r="A127" s="11" t="s">
        <v>344</v>
      </c>
      <c r="B127" s="47" t="s">
        <v>345</v>
      </c>
      <c r="C127" s="11" t="s">
        <v>278</v>
      </c>
      <c r="D127" s="14" t="s">
        <v>346</v>
      </c>
      <c r="E127" s="14" t="s">
        <v>347</v>
      </c>
      <c r="F127" s="28">
        <v>608</v>
      </c>
      <c r="G127" s="16">
        <f t="shared" si="8"/>
        <v>59.6078431372549</v>
      </c>
      <c r="H127" s="16">
        <f t="shared" si="9"/>
        <v>16.36520241171404</v>
      </c>
    </row>
    <row r="128" spans="1:8" ht="15.75" customHeight="1">
      <c r="A128" s="30" t="s">
        <v>348</v>
      </c>
      <c r="B128" s="30"/>
      <c r="C128" s="30"/>
      <c r="D128" s="30"/>
      <c r="E128" s="30"/>
      <c r="F128" s="30"/>
      <c r="G128" s="30"/>
      <c r="H128" s="30"/>
    </row>
    <row r="129" spans="1:8" ht="30">
      <c r="A129" s="11" t="s">
        <v>349</v>
      </c>
      <c r="B129" s="48" t="s">
        <v>350</v>
      </c>
      <c r="C129" s="49" t="s">
        <v>155</v>
      </c>
      <c r="D129" s="14">
        <v>3638.4</v>
      </c>
      <c r="E129" s="14" t="s">
        <v>351</v>
      </c>
      <c r="F129" s="28">
        <v>5952.3</v>
      </c>
      <c r="G129" s="16">
        <f>F129/E129*100</f>
        <v>163.89393689079793</v>
      </c>
      <c r="H129" s="16">
        <f>F129/D129*100</f>
        <v>163.596635883905</v>
      </c>
    </row>
    <row r="130" spans="1:8" ht="30">
      <c r="A130" s="11" t="s">
        <v>352</v>
      </c>
      <c r="B130" s="48" t="s">
        <v>353</v>
      </c>
      <c r="C130" s="11" t="s">
        <v>354</v>
      </c>
      <c r="D130" s="14" t="s">
        <v>355</v>
      </c>
      <c r="E130" s="14" t="s">
        <v>234</v>
      </c>
      <c r="F130" s="28">
        <v>44.6</v>
      </c>
      <c r="G130" s="16">
        <f>F130/E130*100</f>
        <v>178.4</v>
      </c>
      <c r="H130" s="16">
        <f>F130/D130*100</f>
        <v>246.4088397790055</v>
      </c>
    </row>
    <row r="131" spans="1:8" ht="15">
      <c r="A131" s="11" t="s">
        <v>356</v>
      </c>
      <c r="B131" s="47" t="s">
        <v>357</v>
      </c>
      <c r="C131" s="11" t="s">
        <v>354</v>
      </c>
      <c r="D131" s="14" t="s">
        <v>358</v>
      </c>
      <c r="E131" s="14" t="s">
        <v>358</v>
      </c>
      <c r="F131" s="28">
        <v>0.1</v>
      </c>
      <c r="G131" s="16">
        <f>F131/E131*100</f>
        <v>100</v>
      </c>
      <c r="H131" s="16">
        <f>F131/D131*100</f>
        <v>100</v>
      </c>
    </row>
    <row r="132" spans="1:8" ht="16.5" customHeight="1">
      <c r="A132" s="30" t="s">
        <v>359</v>
      </c>
      <c r="B132" s="30"/>
      <c r="C132" s="30"/>
      <c r="D132" s="30"/>
      <c r="E132" s="30"/>
      <c r="F132" s="30"/>
      <c r="G132" s="30"/>
      <c r="H132" s="30"/>
    </row>
    <row r="133" spans="1:8" ht="26.25" customHeight="1">
      <c r="A133" s="11" t="s">
        <v>360</v>
      </c>
      <c r="B133" s="47" t="s">
        <v>361</v>
      </c>
      <c r="C133" s="11" t="s">
        <v>45</v>
      </c>
      <c r="D133" s="14" t="s">
        <v>362</v>
      </c>
      <c r="E133" s="14" t="s">
        <v>363</v>
      </c>
      <c r="F133" s="28">
        <v>2280</v>
      </c>
      <c r="G133" s="16">
        <f>F133/E133*100</f>
        <v>98.57328145265889</v>
      </c>
      <c r="H133" s="16">
        <f>F133/D133*100</f>
        <v>90.04739336492891</v>
      </c>
    </row>
    <row r="134" spans="1:8" ht="30.75" customHeight="1">
      <c r="A134" s="11" t="s">
        <v>364</v>
      </c>
      <c r="B134" s="47" t="s">
        <v>365</v>
      </c>
      <c r="C134" s="11" t="s">
        <v>48</v>
      </c>
      <c r="D134" s="14" t="s">
        <v>366</v>
      </c>
      <c r="E134" s="14" t="s">
        <v>367</v>
      </c>
      <c r="F134" s="28">
        <v>2725</v>
      </c>
      <c r="G134" s="16">
        <f>F134/E134*100</f>
        <v>103.29795299469295</v>
      </c>
      <c r="H134" s="16">
        <f>F134/D134*100</f>
        <v>102.44360902255639</v>
      </c>
    </row>
    <row r="135" spans="1:8" ht="64.5" customHeight="1">
      <c r="A135" s="11" t="s">
        <v>368</v>
      </c>
      <c r="B135" s="47" t="s">
        <v>369</v>
      </c>
      <c r="C135" s="11" t="s">
        <v>370</v>
      </c>
      <c r="D135" s="14" t="s">
        <v>371</v>
      </c>
      <c r="E135" s="14" t="s">
        <v>372</v>
      </c>
      <c r="F135" s="28">
        <v>824</v>
      </c>
      <c r="G135" s="16">
        <f>F135/E135*100</f>
        <v>99.51690821256038</v>
      </c>
      <c r="H135" s="16">
        <f>F135/D135*100</f>
        <v>152.3105360443623</v>
      </c>
    </row>
    <row r="136" spans="1:8" ht="15.75" customHeight="1">
      <c r="A136" s="30" t="s">
        <v>373</v>
      </c>
      <c r="B136" s="30"/>
      <c r="C136" s="30"/>
      <c r="D136" s="30"/>
      <c r="E136" s="30"/>
      <c r="F136" s="30"/>
      <c r="G136" s="30"/>
      <c r="H136" s="30"/>
    </row>
    <row r="137" spans="1:8" ht="41.25" customHeight="1">
      <c r="A137" s="11" t="s">
        <v>374</v>
      </c>
      <c r="B137" s="47" t="s">
        <v>375</v>
      </c>
      <c r="C137" s="11" t="s">
        <v>35</v>
      </c>
      <c r="D137" s="14" t="s">
        <v>376</v>
      </c>
      <c r="E137" s="14" t="s">
        <v>377</v>
      </c>
      <c r="F137" s="28">
        <v>70</v>
      </c>
      <c r="G137" s="16">
        <f>F137/E137*100</f>
        <v>100</v>
      </c>
      <c r="H137" s="16">
        <f>F137/D137*100</f>
        <v>102.94117647058823</v>
      </c>
    </row>
    <row r="138" spans="1:8" ht="75">
      <c r="A138" s="11" t="s">
        <v>378</v>
      </c>
      <c r="B138" s="47" t="s">
        <v>379</v>
      </c>
      <c r="C138" s="11" t="s">
        <v>35</v>
      </c>
      <c r="D138" s="14" t="s">
        <v>380</v>
      </c>
      <c r="E138" s="14" t="s">
        <v>381</v>
      </c>
      <c r="F138" s="28">
        <v>40</v>
      </c>
      <c r="G138" s="16">
        <f aca="true" t="shared" si="10" ref="G138:G143">F138/E138*100</f>
        <v>100</v>
      </c>
      <c r="H138" s="16">
        <f aca="true" t="shared" si="11" ref="H138:H143">F138/D138*100</f>
        <v>116.95906432748538</v>
      </c>
    </row>
    <row r="139" spans="1:8" ht="30">
      <c r="A139" s="11" t="s">
        <v>382</v>
      </c>
      <c r="B139" s="47" t="s">
        <v>383</v>
      </c>
      <c r="C139" s="11" t="s">
        <v>35</v>
      </c>
      <c r="D139" s="14" t="s">
        <v>238</v>
      </c>
      <c r="E139" s="14" t="s">
        <v>238</v>
      </c>
      <c r="F139" s="28">
        <v>0</v>
      </c>
      <c r="G139" s="16">
        <v>0</v>
      </c>
      <c r="H139" s="16">
        <v>0</v>
      </c>
    </row>
    <row r="140" spans="1:8" ht="66.75" customHeight="1">
      <c r="A140" s="11" t="s">
        <v>384</v>
      </c>
      <c r="B140" s="47" t="s">
        <v>385</v>
      </c>
      <c r="C140" s="11" t="s">
        <v>45</v>
      </c>
      <c r="D140" s="14" t="s">
        <v>386</v>
      </c>
      <c r="E140" s="14" t="s">
        <v>387</v>
      </c>
      <c r="F140" s="28">
        <v>58</v>
      </c>
      <c r="G140" s="16">
        <f t="shared" si="10"/>
        <v>105.45454545454544</v>
      </c>
      <c r="H140" s="16">
        <f t="shared" si="11"/>
        <v>101.75438596491229</v>
      </c>
    </row>
    <row r="141" spans="1:8" ht="45">
      <c r="A141" s="11" t="s">
        <v>388</v>
      </c>
      <c r="B141" s="47" t="s">
        <v>389</v>
      </c>
      <c r="C141" s="11" t="s">
        <v>390</v>
      </c>
      <c r="D141" s="14" t="s">
        <v>253</v>
      </c>
      <c r="E141" s="14" t="s">
        <v>252</v>
      </c>
      <c r="F141" s="28">
        <v>5</v>
      </c>
      <c r="G141" s="16">
        <f t="shared" si="10"/>
        <v>100</v>
      </c>
      <c r="H141" s="16">
        <f t="shared" si="11"/>
        <v>71.42857142857143</v>
      </c>
    </row>
    <row r="142" spans="1:8" ht="45">
      <c r="A142" s="11" t="s">
        <v>391</v>
      </c>
      <c r="B142" s="47" t="s">
        <v>392</v>
      </c>
      <c r="C142" s="11" t="s">
        <v>45</v>
      </c>
      <c r="D142" s="14" t="s">
        <v>393</v>
      </c>
      <c r="E142" s="14" t="s">
        <v>393</v>
      </c>
      <c r="F142" s="28">
        <v>1</v>
      </c>
      <c r="G142" s="16">
        <f t="shared" si="10"/>
        <v>100</v>
      </c>
      <c r="H142" s="16">
        <f t="shared" si="11"/>
        <v>100</v>
      </c>
    </row>
    <row r="143" spans="1:8" ht="45">
      <c r="A143" s="11" t="s">
        <v>394</v>
      </c>
      <c r="B143" s="47" t="s">
        <v>395</v>
      </c>
      <c r="C143" s="11" t="s">
        <v>45</v>
      </c>
      <c r="D143" s="14" t="s">
        <v>238</v>
      </c>
      <c r="E143" s="14" t="s">
        <v>396</v>
      </c>
      <c r="F143" s="28">
        <v>0</v>
      </c>
      <c r="G143" s="16">
        <f t="shared" si="10"/>
        <v>0</v>
      </c>
      <c r="H143" s="16">
        <v>0</v>
      </c>
    </row>
    <row r="144" spans="1:8" ht="15" customHeight="1">
      <c r="A144" s="30" t="s">
        <v>397</v>
      </c>
      <c r="B144" s="30"/>
      <c r="C144" s="30"/>
      <c r="D144" s="30"/>
      <c r="E144" s="30"/>
      <c r="F144" s="30"/>
      <c r="G144" s="30"/>
      <c r="H144" s="30"/>
    </row>
    <row r="145" spans="1:8" ht="30">
      <c r="A145" s="31" t="s">
        <v>398</v>
      </c>
      <c r="B145" s="32" t="s">
        <v>399</v>
      </c>
      <c r="C145" s="49" t="s">
        <v>400</v>
      </c>
      <c r="D145" s="49" t="s">
        <v>401</v>
      </c>
      <c r="E145" s="49" t="s">
        <v>401</v>
      </c>
      <c r="F145" s="53">
        <v>4.6</v>
      </c>
      <c r="G145" s="54">
        <f>F145/E145*100</f>
        <v>100</v>
      </c>
      <c r="H145" s="54">
        <f>F145/D145*100</f>
        <v>100</v>
      </c>
    </row>
    <row r="146" spans="1:8" ht="15">
      <c r="A146" s="31" t="s">
        <v>402</v>
      </c>
      <c r="B146" s="32" t="s">
        <v>403</v>
      </c>
      <c r="C146" s="49" t="s">
        <v>404</v>
      </c>
      <c r="D146" s="49" t="s">
        <v>405</v>
      </c>
      <c r="E146" s="49" t="s">
        <v>406</v>
      </c>
      <c r="F146" s="53">
        <v>46.8</v>
      </c>
      <c r="G146" s="54">
        <f>F146/E146*100</f>
        <v>141.13389626055488</v>
      </c>
      <c r="H146" s="54">
        <f>F146/D146*100</f>
        <v>150</v>
      </c>
    </row>
    <row r="147" spans="1:8" ht="45">
      <c r="A147" s="31" t="s">
        <v>407</v>
      </c>
      <c r="B147" s="32" t="s">
        <v>408</v>
      </c>
      <c r="C147" s="49" t="s">
        <v>409</v>
      </c>
      <c r="D147" s="49" t="s">
        <v>410</v>
      </c>
      <c r="E147" s="49" t="s">
        <v>411</v>
      </c>
      <c r="F147" s="53">
        <v>18.6</v>
      </c>
      <c r="G147" s="54">
        <f>F147/E147*100</f>
        <v>137.16814159292036</v>
      </c>
      <c r="H147" s="54">
        <f>F147/D147*100</f>
        <v>141.98473282442748</v>
      </c>
    </row>
    <row r="148" spans="1:8" ht="15">
      <c r="A148" s="31" t="s">
        <v>412</v>
      </c>
      <c r="B148" s="32" t="s">
        <v>413</v>
      </c>
      <c r="C148" s="49" t="s">
        <v>409</v>
      </c>
      <c r="D148" s="49" t="s">
        <v>414</v>
      </c>
      <c r="E148" s="49" t="s">
        <v>415</v>
      </c>
      <c r="F148" s="53">
        <v>0.841</v>
      </c>
      <c r="G148" s="54">
        <f>F148/E148*100</f>
        <v>139.9334442595674</v>
      </c>
      <c r="H148" s="54">
        <f>F148/D148*100</f>
        <v>147.02797202797206</v>
      </c>
    </row>
    <row r="149" spans="1:8" ht="15">
      <c r="A149" s="31" t="s">
        <v>416</v>
      </c>
      <c r="B149" s="32" t="s">
        <v>417</v>
      </c>
      <c r="C149" s="49" t="s">
        <v>404</v>
      </c>
      <c r="D149" s="49" t="s">
        <v>418</v>
      </c>
      <c r="E149" s="49" t="s">
        <v>419</v>
      </c>
      <c r="F149" s="53">
        <v>0.225</v>
      </c>
      <c r="G149" s="54">
        <f>F149/E149*100</f>
        <v>114.79591836734693</v>
      </c>
      <c r="H149" s="54">
        <f>F149/D149*100</f>
        <v>117.1875</v>
      </c>
    </row>
    <row r="150" spans="1:8" ht="15">
      <c r="A150" s="31" t="s">
        <v>420</v>
      </c>
      <c r="B150" s="32" t="s">
        <v>421</v>
      </c>
      <c r="C150" s="49" t="s">
        <v>409</v>
      </c>
      <c r="D150" s="49" t="s">
        <v>422</v>
      </c>
      <c r="E150" s="49" t="s">
        <v>423</v>
      </c>
      <c r="F150" s="53">
        <v>0.193</v>
      </c>
      <c r="G150" s="54">
        <f>F150/E150*100</f>
        <v>167.82608695652172</v>
      </c>
      <c r="H150" s="54">
        <f>F150/D150*100</f>
        <v>173.87387387387386</v>
      </c>
    </row>
    <row r="151" spans="1:8" ht="15.75" customHeight="1">
      <c r="A151" s="30" t="s">
        <v>424</v>
      </c>
      <c r="B151" s="30"/>
      <c r="C151" s="30"/>
      <c r="D151" s="30"/>
      <c r="E151" s="30"/>
      <c r="F151" s="30"/>
      <c r="G151" s="30"/>
      <c r="H151" s="12"/>
    </row>
    <row r="152" spans="1:8" ht="15">
      <c r="A152" s="31" t="s">
        <v>425</v>
      </c>
      <c r="B152" s="32" t="s">
        <v>426</v>
      </c>
      <c r="C152" s="49" t="s">
        <v>409</v>
      </c>
      <c r="D152" s="49" t="s">
        <v>427</v>
      </c>
      <c r="E152" s="49" t="s">
        <v>428</v>
      </c>
      <c r="F152" s="53">
        <v>0.164</v>
      </c>
      <c r="G152" s="54">
        <f>F152/E152*100</f>
        <v>117.14285714285712</v>
      </c>
      <c r="H152" s="54">
        <f>F152/D152*100</f>
        <v>124.24242424242425</v>
      </c>
    </row>
    <row r="153" spans="1:8" ht="32.25" customHeight="1">
      <c r="A153" s="31" t="s">
        <v>429</v>
      </c>
      <c r="B153" s="32" t="s">
        <v>430</v>
      </c>
      <c r="C153" s="49" t="s">
        <v>409</v>
      </c>
      <c r="D153" s="49" t="s">
        <v>431</v>
      </c>
      <c r="E153" s="49" t="s">
        <v>432</v>
      </c>
      <c r="F153" s="53">
        <v>0.113</v>
      </c>
      <c r="G153" s="54">
        <f>F153/E153*100</f>
        <v>129.8850574712644</v>
      </c>
      <c r="H153" s="54">
        <f>F153/D153*100</f>
        <v>137.80487804878047</v>
      </c>
    </row>
    <row r="154" spans="1:8" ht="30">
      <c r="A154" s="31" t="s">
        <v>433</v>
      </c>
      <c r="B154" s="32" t="s">
        <v>434</v>
      </c>
      <c r="C154" s="49" t="s">
        <v>35</v>
      </c>
      <c r="D154" s="49" t="s">
        <v>435</v>
      </c>
      <c r="E154" s="49" t="s">
        <v>435</v>
      </c>
      <c r="F154" s="53">
        <v>69</v>
      </c>
      <c r="G154" s="54">
        <f>F154/E154*100</f>
        <v>111.11111111111111</v>
      </c>
      <c r="H154" s="54">
        <f>F154/D154*100</f>
        <v>111.11111111111111</v>
      </c>
    </row>
    <row r="155" spans="1:8" ht="15" customHeight="1">
      <c r="A155" s="30" t="s">
        <v>436</v>
      </c>
      <c r="B155" s="30"/>
      <c r="C155" s="30"/>
      <c r="D155" s="30"/>
      <c r="E155" s="30"/>
      <c r="F155" s="30"/>
      <c r="G155" s="30"/>
      <c r="H155" s="12"/>
    </row>
    <row r="156" spans="1:8" ht="46.5" customHeight="1">
      <c r="A156" s="31" t="s">
        <v>437</v>
      </c>
      <c r="B156" s="32" t="s">
        <v>438</v>
      </c>
      <c r="C156" s="11" t="s">
        <v>45</v>
      </c>
      <c r="D156" s="14" t="s">
        <v>439</v>
      </c>
      <c r="E156" s="14" t="s">
        <v>440</v>
      </c>
      <c r="F156" s="28">
        <v>5937</v>
      </c>
      <c r="G156" s="16">
        <f>F156/E156*100</f>
        <v>117.239336492891</v>
      </c>
      <c r="H156" s="16">
        <f>F156/D156*100</f>
        <v>133.1763122476447</v>
      </c>
    </row>
    <row r="157" spans="1:8" ht="51" customHeight="1">
      <c r="A157" s="31" t="s">
        <v>441</v>
      </c>
      <c r="B157" s="32" t="s">
        <v>442</v>
      </c>
      <c r="C157" s="31" t="s">
        <v>443</v>
      </c>
      <c r="D157" s="14" t="s">
        <v>444</v>
      </c>
      <c r="E157" s="14" t="s">
        <v>445</v>
      </c>
      <c r="F157" s="28">
        <v>19.1</v>
      </c>
      <c r="G157" s="16">
        <f>F157/E157*100</f>
        <v>115.06024096385543</v>
      </c>
      <c r="H157" s="16">
        <f>F157/D157*100</f>
        <v>129.93197278911566</v>
      </c>
    </row>
    <row r="158" spans="1:8" ht="15">
      <c r="A158" s="6"/>
      <c r="B158" s="6"/>
      <c r="C158" s="6"/>
      <c r="D158" s="6"/>
      <c r="E158" s="6"/>
      <c r="F158" s="6"/>
      <c r="G158" s="6"/>
      <c r="H158" s="6"/>
    </row>
    <row r="159" spans="1:8" ht="15">
      <c r="A159" s="6"/>
      <c r="B159" s="6"/>
      <c r="C159" s="6"/>
      <c r="D159" s="6"/>
      <c r="E159" s="6"/>
      <c r="F159" s="6"/>
      <c r="G159" s="6"/>
      <c r="H159" s="6"/>
    </row>
    <row r="160" spans="1:8" ht="30" customHeight="1">
      <c r="A160" s="55" t="s">
        <v>446</v>
      </c>
      <c r="B160" s="55"/>
      <c r="C160" s="55"/>
      <c r="D160" s="6"/>
      <c r="E160" s="6"/>
      <c r="F160" s="56" t="s">
        <v>447</v>
      </c>
      <c r="G160" s="56"/>
      <c r="H160" s="6"/>
    </row>
    <row r="161" spans="1:8" ht="5.25" customHeight="1">
      <c r="A161" s="55"/>
      <c r="B161" s="55"/>
      <c r="C161" s="55"/>
      <c r="D161" s="6"/>
      <c r="E161" s="6"/>
      <c r="F161" s="6"/>
      <c r="G161" s="6"/>
      <c r="H161" s="6"/>
    </row>
    <row r="162" spans="1:8" ht="15" hidden="1">
      <c r="A162" s="55"/>
      <c r="B162" s="55"/>
      <c r="C162" s="55"/>
      <c r="D162" s="6"/>
      <c r="E162" s="6"/>
      <c r="F162" s="6"/>
      <c r="G162" s="6"/>
      <c r="H162" s="6"/>
    </row>
    <row r="163" spans="1:8" ht="24" customHeight="1" hidden="1">
      <c r="A163" s="55"/>
      <c r="B163" s="55"/>
      <c r="C163" s="55"/>
      <c r="D163" s="6"/>
      <c r="E163" s="6"/>
      <c r="F163" s="6"/>
      <c r="G163" s="6"/>
      <c r="H163" s="6"/>
    </row>
  </sheetData>
  <mergeCells count="63">
    <mergeCell ref="H70:H71"/>
    <mergeCell ref="G124:G125"/>
    <mergeCell ref="H124:H125"/>
    <mergeCell ref="F124:F125"/>
    <mergeCell ref="F25:F26"/>
    <mergeCell ref="A16:A17"/>
    <mergeCell ref="C16:C17"/>
    <mergeCell ref="A25:A26"/>
    <mergeCell ref="B25:B26"/>
    <mergeCell ref="C25:C26"/>
    <mergeCell ref="D25:D26"/>
    <mergeCell ref="E25:E26"/>
    <mergeCell ref="D16:D17"/>
    <mergeCell ref="E16:E17"/>
    <mergeCell ref="A6:A7"/>
    <mergeCell ref="B6:B7"/>
    <mergeCell ref="C6:C7"/>
    <mergeCell ref="D6:D7"/>
    <mergeCell ref="A27:H27"/>
    <mergeCell ref="A28:H28"/>
    <mergeCell ref="A40:H40"/>
    <mergeCell ref="A51:H51"/>
    <mergeCell ref="A54:H54"/>
    <mergeCell ref="A60:H60"/>
    <mergeCell ref="A64:A65"/>
    <mergeCell ref="B64:B65"/>
    <mergeCell ref="C64:C65"/>
    <mergeCell ref="D64:D65"/>
    <mergeCell ref="E64:E65"/>
    <mergeCell ref="F64:F65"/>
    <mergeCell ref="G64:G65"/>
    <mergeCell ref="H64:H65"/>
    <mergeCell ref="E70:E71"/>
    <mergeCell ref="A72:H72"/>
    <mergeCell ref="A98:H98"/>
    <mergeCell ref="A105:H106"/>
    <mergeCell ref="A70:A71"/>
    <mergeCell ref="B70:B71"/>
    <mergeCell ref="C70:C71"/>
    <mergeCell ref="D70:D71"/>
    <mergeCell ref="F70:F71"/>
    <mergeCell ref="G70:G71"/>
    <mergeCell ref="A124:A125"/>
    <mergeCell ref="B124:B125"/>
    <mergeCell ref="D124:D125"/>
    <mergeCell ref="E124:E125"/>
    <mergeCell ref="A128:H128"/>
    <mergeCell ref="A136:H136"/>
    <mergeCell ref="A132:H132"/>
    <mergeCell ref="A144:H144"/>
    <mergeCell ref="A151:G151"/>
    <mergeCell ref="A155:G155"/>
    <mergeCell ref="A160:C163"/>
    <mergeCell ref="F160:G160"/>
    <mergeCell ref="B2:G4"/>
    <mergeCell ref="G16:G17"/>
    <mergeCell ref="H16:H17"/>
    <mergeCell ref="B16:B17"/>
    <mergeCell ref="E6:F6"/>
    <mergeCell ref="B9:H9"/>
    <mergeCell ref="F16:F17"/>
    <mergeCell ref="G6:G7"/>
    <mergeCell ref="H6:H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ФильН</dc:creator>
  <cp:keywords/>
  <dc:description/>
  <cp:lastModifiedBy>ФильН</cp:lastModifiedBy>
  <cp:lastPrinted>2014-04-23T12:29:53Z</cp:lastPrinted>
  <dcterms:created xsi:type="dcterms:W3CDTF">2014-04-22T11:24:06Z</dcterms:created>
  <dcterms:modified xsi:type="dcterms:W3CDTF">2014-04-23T12:31:08Z</dcterms:modified>
  <cp:category/>
  <cp:version/>
  <cp:contentType/>
  <cp:contentStatus/>
</cp:coreProperties>
</file>