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8190" tabRatio="872"/>
  </bookViews>
  <sheets>
    <sheet name="Выселковский" sheetId="84" r:id="rId1"/>
    <sheet name="Лист1" sheetId="108" r:id="rId2"/>
  </sheets>
  <definedNames>
    <definedName name="_xlnm.Print_Titles" localSheetId="0">Выселковский!$4:$5</definedName>
    <definedName name="_xlnm.Print_Area" localSheetId="0">Выселковский!$A$1:$I$84</definedName>
  </definedNames>
  <calcPr calcId="145621" fullCalcOnLoad="1" fullPrecision="0"/>
</workbook>
</file>

<file path=xl/calcChain.xml><?xml version="1.0" encoding="utf-8"?>
<calcChain xmlns="http://schemas.openxmlformats.org/spreadsheetml/2006/main">
  <c r="I75" i="84"/>
  <c r="H75"/>
  <c r="G74"/>
  <c r="F74"/>
  <c r="E74"/>
  <c r="D74"/>
  <c r="C74"/>
  <c r="E50"/>
  <c r="I38"/>
  <c r="I31"/>
  <c r="F60"/>
  <c r="E58"/>
  <c r="I23"/>
  <c r="I28"/>
  <c r="E60"/>
  <c r="H42"/>
  <c r="H18"/>
  <c r="H28"/>
  <c r="F70"/>
  <c r="C7"/>
  <c r="D10"/>
  <c r="E55"/>
  <c r="G72"/>
  <c r="C17"/>
  <c r="G17"/>
  <c r="H27"/>
  <c r="H37"/>
  <c r="C65"/>
  <c r="E70"/>
  <c r="D70"/>
  <c r="E68"/>
  <c r="E65"/>
  <c r="F63"/>
  <c r="C60"/>
  <c r="H57"/>
  <c r="D55"/>
  <c r="H52"/>
  <c r="H47"/>
  <c r="D45"/>
  <c r="H34"/>
  <c r="H31"/>
  <c r="H24"/>
  <c r="I18"/>
  <c r="E14"/>
  <c r="H12"/>
  <c r="E10"/>
  <c r="G7"/>
  <c r="D7"/>
  <c r="G50"/>
  <c r="I36"/>
  <c r="D60"/>
  <c r="G70"/>
  <c r="I42"/>
  <c r="I6"/>
  <c r="I11"/>
  <c r="H29"/>
  <c r="H33"/>
  <c r="I33"/>
  <c r="G65"/>
  <c r="I44"/>
  <c r="I49"/>
  <c r="G55"/>
  <c r="I54"/>
  <c r="I69"/>
  <c r="I73"/>
  <c r="D50"/>
  <c r="E48"/>
  <c r="I37"/>
  <c r="H11"/>
  <c r="I34"/>
  <c r="C50"/>
  <c r="H26"/>
  <c r="F48"/>
  <c r="F58"/>
  <c r="D65"/>
  <c r="E45"/>
  <c r="H44"/>
  <c r="D48"/>
  <c r="G48"/>
  <c r="I47"/>
  <c r="H49"/>
  <c r="I52"/>
  <c r="H54"/>
  <c r="I57"/>
  <c r="D63"/>
  <c r="G63"/>
  <c r="H64"/>
  <c r="D68"/>
  <c r="C72"/>
  <c r="H73"/>
  <c r="I77"/>
  <c r="G82"/>
  <c r="I81"/>
  <c r="H77"/>
  <c r="F82"/>
  <c r="H81"/>
  <c r="F10"/>
  <c r="G10"/>
  <c r="C10"/>
  <c r="I9"/>
  <c r="H9"/>
  <c r="E7"/>
  <c r="F7"/>
  <c r="H6"/>
  <c r="H79"/>
  <c r="I79"/>
  <c r="H71"/>
  <c r="E72"/>
  <c r="F72"/>
  <c r="I71"/>
  <c r="D72"/>
  <c r="C70"/>
  <c r="H69"/>
  <c r="F68"/>
  <c r="C68"/>
  <c r="I67"/>
  <c r="G68"/>
  <c r="H67"/>
  <c r="I64"/>
  <c r="F65"/>
  <c r="H62"/>
  <c r="E63"/>
  <c r="C63"/>
  <c r="I62"/>
  <c r="H59"/>
  <c r="I59"/>
  <c r="G60"/>
  <c r="I27"/>
  <c r="I26"/>
  <c r="I24"/>
  <c r="H23"/>
  <c r="I21"/>
  <c r="I19"/>
  <c r="C14"/>
  <c r="D17"/>
  <c r="H16"/>
  <c r="E17"/>
  <c r="F17"/>
  <c r="I16"/>
  <c r="H13"/>
  <c r="F14"/>
  <c r="I13"/>
  <c r="G14"/>
  <c r="D14"/>
  <c r="H39"/>
  <c r="H38"/>
  <c r="F53"/>
  <c r="E53"/>
  <c r="D53"/>
  <c r="C48"/>
  <c r="C53"/>
  <c r="G53"/>
  <c r="G58"/>
  <c r="C58"/>
  <c r="D58"/>
  <c r="G45"/>
  <c r="F45"/>
  <c r="C45"/>
  <c r="F50"/>
  <c r="C55"/>
  <c r="F55"/>
  <c r="H32"/>
  <c r="H19"/>
  <c r="H22"/>
  <c r="G76"/>
  <c r="I39"/>
  <c r="E78"/>
  <c r="H21"/>
  <c r="I12"/>
  <c r="H36"/>
  <c r="C80"/>
  <c r="G80"/>
  <c r="E82"/>
  <c r="D80"/>
  <c r="I32"/>
  <c r="I29"/>
  <c r="D78"/>
  <c r="E76"/>
  <c r="G78"/>
  <c r="F78"/>
  <c r="D76"/>
  <c r="I22"/>
  <c r="F76"/>
  <c r="C82"/>
  <c r="D82"/>
  <c r="E80"/>
  <c r="F80"/>
  <c r="H41"/>
  <c r="I41"/>
</calcChain>
</file>

<file path=xl/sharedStrings.xml><?xml version="1.0" encoding="utf-8"?>
<sst xmlns="http://schemas.openxmlformats.org/spreadsheetml/2006/main" count="111" uniqueCount="44">
  <si>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</si>
  <si>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</si>
  <si>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</si>
  <si>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</si>
  <si>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</si>
  <si>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</si>
  <si>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</si>
  <si>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</si>
  <si>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</si>
  <si>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</si>
  <si>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</si>
  <si>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</si>
  <si>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>Среднегодовая стоимость основных производственных фондов, млн.руб.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</si>
  <si>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</si>
  <si>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</si>
  <si>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</si>
  <si>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</si>
  <si>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</si>
  <si>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</si>
  <si>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</si>
  <si>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</si>
  <si>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</si>
  <si>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</si>
  <si>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</si>
  <si>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</si>
  <si>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</si>
  <si>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</si>
  <si>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</si>
  <si>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ВЫСЕЛКОВСКИЙ район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</si>
  <si>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</si>
  <si>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</si>
  <si>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</si>
  <si>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</si>
  <si>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</si>
  <si>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</si>
  <si>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</si>
  <si>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</si>
  <si>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
уточненного прогноза социально-экономического развития 
на 2020 год и на период до 2022 года  
</t>
    </r>
  </si>
  <si>
    <t>2020 г.     в % к   2018 г.</t>
  </si>
  <si>
    <t>2022г.    в % к    2018 г.</t>
  </si>
  <si>
    <t>Среднегодовой уровень регистрируемой  безработицы  (в % к численности рабочей силы)</t>
  </si>
  <si>
    <r>
      <t xml:space="preserve">Численность работников в малом предпринимательстве, человек </t>
    </r>
    <r>
      <rPr>
        <b/>
        <vertAlign val="superscript"/>
        <sz val="9"/>
        <rFont val="Times New Roman"/>
        <family val="1"/>
        <charset val="204"/>
      </rPr>
      <t>1)</t>
    </r>
  </si>
  <si>
    <r>
      <t>Количество субъектов малого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1)</t>
    </r>
  </si>
  <si>
    <r>
      <t>1)</t>
    </r>
    <r>
      <rPr>
        <sz val="11"/>
        <color indexed="8"/>
        <rFont val="Times New Roman Cyr"/>
        <charset val="204"/>
      </rPr>
      <t xml:space="preserve"> В 2018 году отчет за 2017 год  формировался в том числе по данным Пенсионного Фонда РФ по Краснодарскому краю. В 2019 году данные за 2017 год уточнены на основании сведений, полученных из Единого реестра субъектов МСП ФНС 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</si>
</sst>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р_._-;\-* #,##0.00\ _р_._-;_-* &quot;-&quot;??\ _р_._-;_-@_-"/>
    <numFmt numFmtId="165" formatCode="0.0"/>
    <numFmt numFmtId="166" formatCode="_-* #,##0.00_р_._-;\-* #,##0.00_р_._-;_-* \-??_р_._-;_-@_-"/>
  </numFmts>
  <fonts count="6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Calibri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11"/>
      <color indexed="8"/>
      <name val="Times New Roman Cyr"/>
      <charset val="204"/>
    </font>
    <font>
      <sz val="11"/>
      <color indexed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4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6"/>
      </patternFill>
    </fill>
    <fill>
      <patternFill patternType="solid">
        <fgColor indexed="31"/>
        <bgColor indexed="2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81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166" fontId="22" fillId="0" borderId="0"/>
    <xf numFmtId="0" fontId="58" fillId="0" borderId="0"/>
    <xf numFmtId="0" fontId="24" fillId="0" borderId="0"/>
    <xf numFmtId="0" fontId="59" fillId="0" borderId="0"/>
    <xf numFmtId="0" fontId="59" fillId="0" borderId="0"/>
    <xf numFmtId="0" fontId="53" fillId="0" borderId="0"/>
    <xf numFmtId="0" fontId="28" fillId="0" borderId="0"/>
    <xf numFmtId="0" fontId="28" fillId="0" borderId="0"/>
    <xf numFmtId="0" fontId="24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2" fillId="33" borderId="2" applyNumberFormat="0" applyAlignment="0" applyProtection="0"/>
    <xf numFmtId="0" fontId="32" fillId="33" borderId="2" applyNumberFormat="0" applyAlignment="0" applyProtection="0"/>
    <xf numFmtId="0" fontId="32" fillId="34" borderId="2" applyNumberFormat="0" applyAlignment="0" applyProtection="0"/>
    <xf numFmtId="0" fontId="32" fillId="34" borderId="2" applyNumberFormat="0" applyAlignment="0" applyProtection="0"/>
    <xf numFmtId="0" fontId="32" fillId="34" borderId="2" applyNumberFormat="0" applyAlignment="0" applyProtection="0"/>
    <xf numFmtId="0" fontId="32" fillId="34" borderId="2" applyNumberFormat="0" applyAlignment="0" applyProtection="0"/>
    <xf numFmtId="0" fontId="32" fillId="34" borderId="2" applyNumberFormat="0" applyAlignment="0" applyProtection="0"/>
    <xf numFmtId="0" fontId="32" fillId="33" borderId="2" applyNumberFormat="0" applyAlignment="0" applyProtection="0"/>
    <xf numFmtId="0" fontId="32" fillId="33" borderId="2" applyNumberFormat="0" applyAlignment="0" applyProtection="0"/>
    <xf numFmtId="0" fontId="32" fillId="33" borderId="2" applyNumberFormat="0" applyAlignment="0" applyProtection="0"/>
    <xf numFmtId="0" fontId="45" fillId="33" borderId="1" applyNumberFormat="0" applyAlignment="0" applyProtection="0"/>
    <xf numFmtId="0" fontId="45" fillId="33" borderId="1" applyNumberFormat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45" fillId="33" borderId="1" applyNumberFormat="0" applyAlignment="0" applyProtection="0"/>
    <xf numFmtId="0" fontId="45" fillId="33" borderId="1" applyNumberFormat="0" applyAlignment="0" applyProtection="0"/>
    <xf numFmtId="0" fontId="45" fillId="33" borderId="1" applyNumberForma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35" borderId="11" applyNumberFormat="0" applyAlignment="0" applyProtection="0"/>
    <xf numFmtId="0" fontId="38" fillId="35" borderId="11" applyNumberFormat="0" applyAlignment="0" applyProtection="0"/>
    <xf numFmtId="0" fontId="38" fillId="36" borderId="11" applyNumberFormat="0" applyAlignment="0" applyProtection="0"/>
    <xf numFmtId="0" fontId="38" fillId="36" borderId="11" applyNumberFormat="0" applyAlignment="0" applyProtection="0"/>
    <xf numFmtId="0" fontId="38" fillId="36" borderId="11" applyNumberFormat="0" applyAlignment="0" applyProtection="0"/>
    <xf numFmtId="0" fontId="38" fillId="36" borderId="11" applyNumberFormat="0" applyAlignment="0" applyProtection="0"/>
    <xf numFmtId="0" fontId="38" fillId="36" borderId="11" applyNumberFormat="0" applyAlignment="0" applyProtection="0"/>
    <xf numFmtId="0" fontId="38" fillId="35" borderId="11" applyNumberFormat="0" applyAlignment="0" applyProtection="0"/>
    <xf numFmtId="0" fontId="38" fillId="35" borderId="11" applyNumberFormat="0" applyAlignment="0" applyProtection="0"/>
    <xf numFmtId="0" fontId="38" fillId="35" borderId="1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60" fillId="0" borderId="0"/>
    <xf numFmtId="0" fontId="57" fillId="0" borderId="0"/>
    <xf numFmtId="0" fontId="59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57" fillId="0" borderId="0"/>
    <xf numFmtId="0" fontId="12" fillId="0" borderId="0"/>
    <xf numFmtId="0" fontId="57" fillId="0" borderId="0"/>
    <xf numFmtId="0" fontId="57" fillId="0" borderId="0"/>
    <xf numFmtId="0" fontId="57" fillId="0" borderId="0"/>
    <xf numFmtId="0" fontId="2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23" fillId="0" borderId="0"/>
    <xf numFmtId="0" fontId="27" fillId="0" borderId="0"/>
    <xf numFmtId="0" fontId="57" fillId="0" borderId="0"/>
    <xf numFmtId="0" fontId="27" fillId="0" borderId="0"/>
    <xf numFmtId="0" fontId="57" fillId="0" borderId="0"/>
    <xf numFmtId="0" fontId="57" fillId="0" borderId="0"/>
    <xf numFmtId="0" fontId="2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0"/>
    <xf numFmtId="0" fontId="24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27" fillId="0" borderId="0"/>
    <xf numFmtId="0" fontId="24" fillId="0" borderId="0"/>
    <xf numFmtId="0" fontId="27" fillId="0" borderId="0"/>
    <xf numFmtId="0" fontId="26" fillId="0" borderId="0"/>
    <xf numFmtId="0" fontId="28" fillId="0" borderId="0"/>
    <xf numFmtId="0" fontId="28" fillId="0" borderId="0"/>
    <xf numFmtId="0" fontId="23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1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22" fillId="0" borderId="0"/>
    <xf numFmtId="0" fontId="26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4" fillId="0" borderId="0"/>
    <xf numFmtId="0" fontId="57" fillId="0" borderId="0"/>
    <xf numFmtId="0" fontId="1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3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12" fillId="0" borderId="0"/>
    <xf numFmtId="0" fontId="57" fillId="0" borderId="0"/>
    <xf numFmtId="0" fontId="24" fillId="0" borderId="0"/>
    <xf numFmtId="0" fontId="57" fillId="0" borderId="0"/>
    <xf numFmtId="0" fontId="57" fillId="0" borderId="0"/>
    <xf numFmtId="0" fontId="24" fillId="0" borderId="0"/>
    <xf numFmtId="0" fontId="28" fillId="0" borderId="0"/>
    <xf numFmtId="0" fontId="24" fillId="0" borderId="0"/>
    <xf numFmtId="0" fontId="57" fillId="0" borderId="0"/>
    <xf numFmtId="0" fontId="57" fillId="0" borderId="0"/>
    <xf numFmtId="0" fontId="57" fillId="0" borderId="0"/>
    <xf numFmtId="0" fontId="27" fillId="0" borderId="0"/>
    <xf numFmtId="0" fontId="29" fillId="0" borderId="0"/>
    <xf numFmtId="0" fontId="57" fillId="0" borderId="0"/>
    <xf numFmtId="0" fontId="27" fillId="0" borderId="0"/>
    <xf numFmtId="0" fontId="25" fillId="0" borderId="0"/>
    <xf numFmtId="0" fontId="57" fillId="0" borderId="0"/>
    <xf numFmtId="0" fontId="25" fillId="0" borderId="0"/>
    <xf numFmtId="0" fontId="2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7" fillId="0" borderId="0"/>
    <xf numFmtId="0" fontId="57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27" fillId="0" borderId="0"/>
    <xf numFmtId="0" fontId="57" fillId="0" borderId="0"/>
    <xf numFmtId="0" fontId="57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9" fontId="12" fillId="0" borderId="0" applyFont="0" applyFill="0" applyBorder="0" applyAlignment="0" applyProtection="0"/>
    <xf numFmtId="9" fontId="24" fillId="0" borderId="0" applyFill="0" applyBorder="0" applyAlignment="0" applyProtection="0"/>
    <xf numFmtId="9" fontId="22" fillId="0" borderId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4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5" fillId="0" borderId="0" applyFill="0" applyBorder="0" applyAlignment="0" applyProtection="0"/>
    <xf numFmtId="43" fontId="52" fillId="0" borderId="0" applyFill="0" applyBorder="0" applyAlignment="0" applyProtection="0"/>
    <xf numFmtId="43" fontId="25" fillId="0" borderId="0" applyFill="0" applyBorder="0" applyAlignment="0" applyProtection="0"/>
    <xf numFmtId="43" fontId="25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 applyFill="1" applyBorder="1"/>
    <xf numFmtId="0" fontId="11" fillId="0" borderId="0" xfId="0" applyFont="1" applyFill="1" applyBorder="1"/>
    <xf numFmtId="165" fontId="12" fillId="0" borderId="0" xfId="0" applyNumberFormat="1" applyFont="1" applyBorder="1" applyProtection="1">
      <protection locked="0"/>
    </xf>
    <xf numFmtId="165" fontId="12" fillId="0" borderId="0" xfId="0" applyNumberFormat="1" applyFont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3" fillId="0" borderId="15" xfId="0" applyFont="1" applyFill="1" applyBorder="1" applyAlignment="1">
      <alignment horizontal="right"/>
    </xf>
    <xf numFmtId="165" fontId="14" fillId="0" borderId="15" xfId="0" applyNumberFormat="1" applyFont="1" applyBorder="1" applyAlignment="1" applyProtection="1">
      <alignment horizontal="right" wrapText="1"/>
    </xf>
    <xf numFmtId="165" fontId="15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165" fontId="14" fillId="40" borderId="15" xfId="0" applyNumberFormat="1" applyFont="1" applyFill="1" applyBorder="1" applyProtection="1">
      <protection locked="0"/>
    </xf>
    <xf numFmtId="165" fontId="14" fillId="40" borderId="15" xfId="0" applyNumberFormat="1" applyFont="1" applyFill="1" applyBorder="1" applyProtection="1"/>
    <xf numFmtId="0" fontId="15" fillId="0" borderId="15" xfId="0" applyFont="1" applyFill="1" applyBorder="1" applyAlignment="1">
      <alignment horizontal="right"/>
    </xf>
    <xf numFmtId="165" fontId="14" fillId="40" borderId="15" xfId="0" applyNumberFormat="1" applyFont="1" applyFill="1" applyBorder="1" applyAlignment="1" applyProtection="1">
      <alignment horizontal="right"/>
      <protection locked="0"/>
    </xf>
    <xf numFmtId="165" fontId="14" fillId="0" borderId="15" xfId="0" applyNumberFormat="1" applyFont="1" applyFill="1" applyBorder="1" applyProtection="1">
      <protection locked="0"/>
    </xf>
    <xf numFmtId="165" fontId="14" fillId="40" borderId="15" xfId="0" applyNumberFormat="1" applyFont="1" applyFill="1" applyBorder="1" applyAlignment="1" applyProtection="1">
      <alignment horizontal="right"/>
    </xf>
    <xf numFmtId="0" fontId="15" fillId="0" borderId="15" xfId="0" applyFont="1" applyFill="1" applyBorder="1"/>
    <xf numFmtId="0" fontId="15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 horizontal="right" indent="1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wrapText="1"/>
    </xf>
    <xf numFmtId="165" fontId="7" fillId="0" borderId="15" xfId="0" applyNumberFormat="1" applyFont="1" applyFill="1" applyBorder="1" applyAlignment="1">
      <alignment vertical="top" wrapText="1"/>
    </xf>
    <xf numFmtId="165" fontId="15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 applyProtection="1">
      <alignment horizontal="left" vertical="center" wrapText="1"/>
    </xf>
    <xf numFmtId="165" fontId="7" fillId="0" borderId="15" xfId="0" applyNumberFormat="1" applyFont="1" applyFill="1" applyBorder="1" applyAlignment="1">
      <alignment wrapText="1"/>
    </xf>
    <xf numFmtId="0" fontId="20" fillId="0" borderId="15" xfId="0" applyFont="1" applyBorder="1" applyAlignment="1">
      <alignment wrapText="1"/>
    </xf>
    <xf numFmtId="165" fontId="14" fillId="0" borderId="15" xfId="0" applyNumberFormat="1" applyFont="1" applyBorder="1" applyProtection="1">
      <protection locked="0"/>
    </xf>
    <xf numFmtId="0" fontId="19" fillId="0" borderId="15" xfId="0" applyFont="1" applyBorder="1"/>
    <xf numFmtId="165" fontId="19" fillId="0" borderId="15" xfId="0" applyNumberFormat="1" applyFont="1" applyBorder="1"/>
    <xf numFmtId="0" fontId="7" fillId="0" borderId="17" xfId="0" applyFont="1" applyFill="1" applyBorder="1" applyAlignment="1">
      <alignment horizontal="left" wrapText="1"/>
    </xf>
    <xf numFmtId="165" fontId="14" fillId="40" borderId="17" xfId="0" applyNumberFormat="1" applyFont="1" applyFill="1" applyBorder="1" applyProtection="1">
      <protection locked="0"/>
    </xf>
    <xf numFmtId="165" fontId="14" fillId="40" borderId="17" xfId="0" applyNumberFormat="1" applyFont="1" applyFill="1" applyBorder="1" applyProtection="1"/>
    <xf numFmtId="0" fontId="20" fillId="0" borderId="1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</cellXfs>
  <cellStyles count="1781">
    <cellStyle name="20% - Акцент1 10" xfId="1"/>
    <cellStyle name="20% - Акцент1 11" xfId="2"/>
    <cellStyle name="20% - Акцент1 2" xfId="3"/>
    <cellStyle name="20% - Акцент1 3" xfId="4"/>
    <cellStyle name="20% - Акцент1 4" xfId="5"/>
    <cellStyle name="20% - Акцент1 5" xfId="6"/>
    <cellStyle name="20% - Акцент1 6" xfId="7"/>
    <cellStyle name="20% - Акцент1 7" xfId="8"/>
    <cellStyle name="20% - Акцент1 8" xfId="9"/>
    <cellStyle name="20% - Акцент1 9" xfId="10"/>
    <cellStyle name="20% - Акцент2 10" xfId="11"/>
    <cellStyle name="20% - Акцент2 11" xfId="12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2 8" xfId="19"/>
    <cellStyle name="20% - Акцент2 9" xfId="20"/>
    <cellStyle name="20% - Акцент3 10" xfId="21"/>
    <cellStyle name="20% - Акцент3 11" xfId="22"/>
    <cellStyle name="20% - Акцент3 2" xfId="23"/>
    <cellStyle name="20% - Акцент3 3" xfId="24"/>
    <cellStyle name="20% - Акцент3 4" xfId="25"/>
    <cellStyle name="20% - Акцент3 5" xfId="26"/>
    <cellStyle name="20% - Акцент3 6" xfId="27"/>
    <cellStyle name="20% - Акцент3 7" xfId="28"/>
    <cellStyle name="20% - Акцент3 8" xfId="29"/>
    <cellStyle name="20% - Акцент3 9" xfId="30"/>
    <cellStyle name="20% - Акцент4 10" xfId="31"/>
    <cellStyle name="20% - Акцент4 11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4 7" xfId="38"/>
    <cellStyle name="20% - Акцент4 8" xfId="39"/>
    <cellStyle name="20% - Акцент4 9" xfId="40"/>
    <cellStyle name="20% - Акцент5 10" xfId="41"/>
    <cellStyle name="20% - Акцент5 11" xfId="42"/>
    <cellStyle name="20% - Акцент5 2" xfId="43"/>
    <cellStyle name="20% - Акцент5 3" xfId="44"/>
    <cellStyle name="20% - Акцент5 4" xfId="45"/>
    <cellStyle name="20% - Акцент5 5" xfId="46"/>
    <cellStyle name="20% - Акцент5 6" xfId="47"/>
    <cellStyle name="20% - Акцент5 7" xfId="48"/>
    <cellStyle name="20% - Акцент5 8" xfId="49"/>
    <cellStyle name="20% - Акцент5 9" xfId="50"/>
    <cellStyle name="20% - Акцент6 10" xfId="51"/>
    <cellStyle name="20% - Акцент6 11" xfId="52"/>
    <cellStyle name="20% - Акцент6 2" xfId="53"/>
    <cellStyle name="20% - Акцент6 3" xfId="54"/>
    <cellStyle name="20% - Акцент6 4" xfId="55"/>
    <cellStyle name="20% - Акцент6 5" xfId="56"/>
    <cellStyle name="20% - Акцент6 6" xfId="57"/>
    <cellStyle name="20% - Акцент6 7" xfId="58"/>
    <cellStyle name="20% - Акцент6 8" xfId="59"/>
    <cellStyle name="20% - Акцент6 9" xfId="60"/>
    <cellStyle name="40% - Акцент1 10" xfId="61"/>
    <cellStyle name="40% - Акцент1 11" xfId="62"/>
    <cellStyle name="40% - Акцент1 2" xfId="63"/>
    <cellStyle name="40% - Акцент1 3" xfId="64"/>
    <cellStyle name="40% - Акцент1 4" xfId="65"/>
    <cellStyle name="40% - Акцент1 5" xfId="66"/>
    <cellStyle name="40% - Акцент1 6" xfId="67"/>
    <cellStyle name="40% - Акцент1 7" xfId="68"/>
    <cellStyle name="40% - Акцент1 8" xfId="69"/>
    <cellStyle name="40% - Акцент1 9" xfId="70"/>
    <cellStyle name="40% - Акцент2 10" xfId="71"/>
    <cellStyle name="40% - Акцент2 11" xfId="72"/>
    <cellStyle name="40% - Акцент2 2" xfId="73"/>
    <cellStyle name="40% - Акцент2 3" xfId="74"/>
    <cellStyle name="40% - Акцент2 4" xfId="75"/>
    <cellStyle name="40% - Акцент2 5" xfId="76"/>
    <cellStyle name="40% - Акцент2 6" xfId="77"/>
    <cellStyle name="40% - Акцент2 7" xfId="78"/>
    <cellStyle name="40% - Акцент2 8" xfId="79"/>
    <cellStyle name="40% - Акцент2 9" xfId="80"/>
    <cellStyle name="40% - Акцент3 10" xfId="81"/>
    <cellStyle name="40% - Акцент3 11" xfId="82"/>
    <cellStyle name="40% - Акцент3 2" xfId="83"/>
    <cellStyle name="40% - Акцент3 3" xfId="84"/>
    <cellStyle name="40% - Акцент3 4" xfId="85"/>
    <cellStyle name="40% - Акцент3 5" xfId="86"/>
    <cellStyle name="40% - Акцент3 6" xfId="87"/>
    <cellStyle name="40% - Акцент3 7" xfId="88"/>
    <cellStyle name="40% - Акцент3 8" xfId="89"/>
    <cellStyle name="40% - Акцент3 9" xfId="90"/>
    <cellStyle name="40% - Акцент4 10" xfId="91"/>
    <cellStyle name="40% - Акцент4 11" xfId="92"/>
    <cellStyle name="40% - Акцент4 2" xfId="93"/>
    <cellStyle name="40% - Акцент4 3" xfId="94"/>
    <cellStyle name="40% - Акцент4 4" xfId="95"/>
    <cellStyle name="40% - Акцент4 5" xfId="96"/>
    <cellStyle name="40% - Акцент4 6" xfId="97"/>
    <cellStyle name="40% - Акцент4 7" xfId="98"/>
    <cellStyle name="40% - Акцент4 8" xfId="99"/>
    <cellStyle name="40% - Акцент4 9" xfId="100"/>
    <cellStyle name="40% - Акцент5 10" xfId="101"/>
    <cellStyle name="40% - Акцент5 11" xfId="102"/>
    <cellStyle name="40% - Акцент5 2" xfId="103"/>
    <cellStyle name="40% - Акцент5 3" xfId="104"/>
    <cellStyle name="40% - Акцент5 4" xfId="105"/>
    <cellStyle name="40% - Акцент5 5" xfId="106"/>
    <cellStyle name="40% - Акцент5 6" xfId="107"/>
    <cellStyle name="40% - Акцент5 7" xfId="108"/>
    <cellStyle name="40% - Акцент5 8" xfId="109"/>
    <cellStyle name="40% - Акцент5 9" xfId="110"/>
    <cellStyle name="40% - Акцент6 10" xfId="111"/>
    <cellStyle name="40% - Акцент6 11" xfId="112"/>
    <cellStyle name="40% - Акцент6 2" xfId="113"/>
    <cellStyle name="40% - Акцент6 3" xfId="114"/>
    <cellStyle name="40% - Акцент6 4" xfId="115"/>
    <cellStyle name="40% - Акцент6 5" xfId="116"/>
    <cellStyle name="40% - Акцент6 6" xfId="117"/>
    <cellStyle name="40% - Акцент6 7" xfId="118"/>
    <cellStyle name="40% - Акцент6 8" xfId="119"/>
    <cellStyle name="40% - Акцент6 9" xfId="120"/>
    <cellStyle name="60% - Акцент1 10" xfId="121"/>
    <cellStyle name="60% - Акцент1 11" xfId="122"/>
    <cellStyle name="60% - Акцент1 2" xfId="123"/>
    <cellStyle name="60% - Акцент1 3" xfId="124"/>
    <cellStyle name="60% - Акцент1 4" xfId="125"/>
    <cellStyle name="60% - Акцент1 5" xfId="126"/>
    <cellStyle name="60% - Акцент1 6" xfId="127"/>
    <cellStyle name="60% - Акцент1 7" xfId="128"/>
    <cellStyle name="60% - Акцент1 8" xfId="129"/>
    <cellStyle name="60% - Акцент1 9" xfId="130"/>
    <cellStyle name="60% - Акцент2 10" xfId="131"/>
    <cellStyle name="60% - Акцент2 11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 10" xfId="141"/>
    <cellStyle name="60% - Акцент3 11" xfId="142"/>
    <cellStyle name="60% - Акцент3 2" xfId="143"/>
    <cellStyle name="60% - Акцент3 3" xfId="144"/>
    <cellStyle name="60% - Акцент3 4" xfId="145"/>
    <cellStyle name="60% - Акцент3 5" xfId="146"/>
    <cellStyle name="60% - Акцент3 6" xfId="147"/>
    <cellStyle name="60% - Акцент3 7" xfId="148"/>
    <cellStyle name="60% - Акцент3 8" xfId="149"/>
    <cellStyle name="60% - Акцент3 9" xfId="150"/>
    <cellStyle name="60% - Акцент4 10" xfId="151"/>
    <cellStyle name="60% - Акцент4 11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10" xfId="161"/>
    <cellStyle name="60% - Акцент5 11" xfId="162"/>
    <cellStyle name="60% - Акцент5 2" xfId="163"/>
    <cellStyle name="60% - Акцент5 3" xfId="164"/>
    <cellStyle name="60% - Акцент5 4" xfId="165"/>
    <cellStyle name="60% - Акцент5 5" xfId="166"/>
    <cellStyle name="60% - Акцент5 6" xfId="167"/>
    <cellStyle name="60% - Акцент5 7" xfId="168"/>
    <cellStyle name="60% - Акцент5 8" xfId="169"/>
    <cellStyle name="60% - Акцент5 9" xfId="170"/>
    <cellStyle name="60% - Акцент6 10" xfId="171"/>
    <cellStyle name="60% - Акцент6 11" xfId="172"/>
    <cellStyle name="60% - Акцент6 2" xfId="173"/>
    <cellStyle name="60% - Акцент6 3" xfId="174"/>
    <cellStyle name="60% - Акцент6 4" xfId="175"/>
    <cellStyle name="60% - Акцент6 5" xfId="176"/>
    <cellStyle name="60% - Акцент6 6" xfId="177"/>
    <cellStyle name="60% - Акцент6 7" xfId="178"/>
    <cellStyle name="60% - Акцент6 8" xfId="179"/>
    <cellStyle name="60% - Акцент6 9" xfId="180"/>
    <cellStyle name="Excel Built-in Excel Built-in Excel Built-in Excel Built-in Excel Built-in Excel Built-in TableStyleLight1" xfId="181"/>
    <cellStyle name="Excel Built-in Excel Built-in Excel Built-in Excel Built-in Excel Built-in Обычный 2" xfId="182"/>
    <cellStyle name="Excel Built-in Excel Built-in Excel Built-in TableStyleLight1" xfId="183"/>
    <cellStyle name="Excel Built-in Excel Built-in TableStyleLight1" xfId="184"/>
    <cellStyle name="Excel Built-in Excel Built-in Обычный 3" xfId="185"/>
    <cellStyle name="Excel Built-in Normal" xfId="186"/>
    <cellStyle name="Excel Built-in Обычный 2" xfId="187"/>
    <cellStyle name="Excel Built-in Обычный 3" xfId="188"/>
    <cellStyle name="Excel Built-in Обычный 5" xfId="189"/>
    <cellStyle name="Excel Built-in Финансовый 2" xfId="190"/>
    <cellStyle name="Normal" xfId="191"/>
    <cellStyle name="TableStyleLight1" xfId="192"/>
    <cellStyle name="TableStyleLight1 2" xfId="193"/>
    <cellStyle name="TableStyleLight1 2 2" xfId="194"/>
    <cellStyle name="TableStyleLight1 2 3" xfId="195"/>
    <cellStyle name="TableStyleLight1 2 4" xfId="196"/>
    <cellStyle name="TableStyleLight1 3" xfId="197"/>
    <cellStyle name="TableStyleLight1 4" xfId="198"/>
    <cellStyle name="Акцент1 10" xfId="199"/>
    <cellStyle name="Акцент1 11" xfId="200"/>
    <cellStyle name="Акцент1 2" xfId="201"/>
    <cellStyle name="Акцент1 3" xfId="202"/>
    <cellStyle name="Акцент1 4" xfId="203"/>
    <cellStyle name="Акцент1 5" xfId="204"/>
    <cellStyle name="Акцент1 6" xfId="205"/>
    <cellStyle name="Акцент1 7" xfId="206"/>
    <cellStyle name="Акцент1 8" xfId="207"/>
    <cellStyle name="Акцент1 9" xfId="208"/>
    <cellStyle name="Акцент2 10" xfId="209"/>
    <cellStyle name="Акцент2 11" xfId="210"/>
    <cellStyle name="Акцент2 2" xfId="211"/>
    <cellStyle name="Акцент2 3" xfId="212"/>
    <cellStyle name="Акцент2 4" xfId="213"/>
    <cellStyle name="Акцент2 5" xfId="214"/>
    <cellStyle name="Акцент2 6" xfId="215"/>
    <cellStyle name="Акцент2 7" xfId="216"/>
    <cellStyle name="Акцент2 8" xfId="217"/>
    <cellStyle name="Акцент2 9" xfId="218"/>
    <cellStyle name="Акцент3 10" xfId="219"/>
    <cellStyle name="Акцент3 11" xfId="220"/>
    <cellStyle name="Акцент3 2" xfId="221"/>
    <cellStyle name="Акцент3 3" xfId="222"/>
    <cellStyle name="Акцент3 4" xfId="223"/>
    <cellStyle name="Акцент3 5" xfId="224"/>
    <cellStyle name="Акцент3 6" xfId="225"/>
    <cellStyle name="Акцент3 7" xfId="226"/>
    <cellStyle name="Акцент3 8" xfId="227"/>
    <cellStyle name="Акцент3 9" xfId="228"/>
    <cellStyle name="Акцент4 10" xfId="229"/>
    <cellStyle name="Акцент4 11" xfId="230"/>
    <cellStyle name="Акцент4 2" xfId="231"/>
    <cellStyle name="Акцент4 3" xfId="232"/>
    <cellStyle name="Акцент4 4" xfId="233"/>
    <cellStyle name="Акцент4 5" xfId="234"/>
    <cellStyle name="Акцент4 6" xfId="235"/>
    <cellStyle name="Акцент4 7" xfId="236"/>
    <cellStyle name="Акцент4 8" xfId="237"/>
    <cellStyle name="Акцент4 9" xfId="238"/>
    <cellStyle name="Акцент5 10" xfId="239"/>
    <cellStyle name="Акцент5 11" xfId="240"/>
    <cellStyle name="Акцент5 2" xfId="241"/>
    <cellStyle name="Акцент5 3" xfId="242"/>
    <cellStyle name="Акцент5 4" xfId="243"/>
    <cellStyle name="Акцент5 5" xfId="244"/>
    <cellStyle name="Акцент5 6" xfId="245"/>
    <cellStyle name="Акцент5 7" xfId="246"/>
    <cellStyle name="Акцент5 8" xfId="247"/>
    <cellStyle name="Акцент5 9" xfId="248"/>
    <cellStyle name="Акцент6 10" xfId="249"/>
    <cellStyle name="Акцент6 11" xfId="250"/>
    <cellStyle name="Акцент6 2" xfId="251"/>
    <cellStyle name="Акцент6 3" xfId="252"/>
    <cellStyle name="Акцент6 4" xfId="253"/>
    <cellStyle name="Акцент6 5" xfId="254"/>
    <cellStyle name="Акцент6 6" xfId="255"/>
    <cellStyle name="Акцент6 7" xfId="256"/>
    <cellStyle name="Акцент6 8" xfId="257"/>
    <cellStyle name="Акцент6 9" xfId="258"/>
    <cellStyle name="Ввод  10" xfId="259"/>
    <cellStyle name="Ввод  11" xfId="260"/>
    <cellStyle name="Ввод  2" xfId="261"/>
    <cellStyle name="Ввод  3" xfId="262"/>
    <cellStyle name="Ввод  4" xfId="263"/>
    <cellStyle name="Ввод  5" xfId="264"/>
    <cellStyle name="Ввод  6" xfId="265"/>
    <cellStyle name="Ввод  7" xfId="266"/>
    <cellStyle name="Ввод  8" xfId="267"/>
    <cellStyle name="Ввод  9" xfId="268"/>
    <cellStyle name="Вывод 10" xfId="269"/>
    <cellStyle name="Вывод 11" xfId="270"/>
    <cellStyle name="Вывод 2" xfId="271"/>
    <cellStyle name="Вывод 3" xfId="272"/>
    <cellStyle name="Вывод 4" xfId="273"/>
    <cellStyle name="Вывод 5" xfId="274"/>
    <cellStyle name="Вывод 6" xfId="275"/>
    <cellStyle name="Вывод 7" xfId="276"/>
    <cellStyle name="Вывод 8" xfId="277"/>
    <cellStyle name="Вывод 9" xfId="278"/>
    <cellStyle name="Вычисление 10" xfId="279"/>
    <cellStyle name="Вычисление 11" xfId="280"/>
    <cellStyle name="Вычисление 2" xfId="281"/>
    <cellStyle name="Вычисление 3" xfId="282"/>
    <cellStyle name="Вычисление 4" xfId="283"/>
    <cellStyle name="Вычисление 5" xfId="284"/>
    <cellStyle name="Вычисление 6" xfId="285"/>
    <cellStyle name="Вычисление 7" xfId="286"/>
    <cellStyle name="Вычисление 8" xfId="287"/>
    <cellStyle name="Вычисление 9" xfId="288"/>
    <cellStyle name="Заголовок 1 10" xfId="289"/>
    <cellStyle name="Заголовок 1 11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 10" xfId="299"/>
    <cellStyle name="Заголовок 2 11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 10" xfId="309"/>
    <cellStyle name="Заголовок 3 11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 10" xfId="319"/>
    <cellStyle name="Заголовок 4 11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 10" xfId="329"/>
    <cellStyle name="Итог 11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 10" xfId="339"/>
    <cellStyle name="Контрольная ячейка 11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 10" xfId="349"/>
    <cellStyle name="Название 11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 10" xfId="359"/>
    <cellStyle name="Нейтральный 11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" xfId="0" builtinId="0"/>
    <cellStyle name="Обычный 10" xfId="369"/>
    <cellStyle name="Обычный 10 2" xfId="370"/>
    <cellStyle name="Обычный 10 2 2" xfId="371"/>
    <cellStyle name="Обычный 10 2 3" xfId="372"/>
    <cellStyle name="Обычный 10 3" xfId="373"/>
    <cellStyle name="Обычный 10 3 2" xfId="374"/>
    <cellStyle name="Обычный 10 3 3" xfId="375"/>
    <cellStyle name="Обычный 10 4" xfId="376"/>
    <cellStyle name="Обычный 10 5" xfId="377"/>
    <cellStyle name="Обычный 10 6" xfId="378"/>
    <cellStyle name="Обычный 11" xfId="379"/>
    <cellStyle name="Обычный 11 2" xfId="380"/>
    <cellStyle name="Обычный 11 2 2" xfId="381"/>
    <cellStyle name="Обычный 11 2 3" xfId="382"/>
    <cellStyle name="Обычный 11 3" xfId="383"/>
    <cellStyle name="Обычный 11 3 2" xfId="384"/>
    <cellStyle name="Обычный 11 3 3" xfId="385"/>
    <cellStyle name="Обычный 11 4" xfId="386"/>
    <cellStyle name="Обычный 12" xfId="387"/>
    <cellStyle name="Обычный 12 2" xfId="388"/>
    <cellStyle name="Обычный 12 2 2" xfId="389"/>
    <cellStyle name="Обычный 12 2 3" xfId="390"/>
    <cellStyle name="Обычный 12 3" xfId="391"/>
    <cellStyle name="Обычный 12 3 2" xfId="392"/>
    <cellStyle name="Обычный 12 3 3" xfId="393"/>
    <cellStyle name="Обычный 12 4" xfId="394"/>
    <cellStyle name="Обычный 12 5" xfId="395"/>
    <cellStyle name="Обычный 13" xfId="396"/>
    <cellStyle name="Обычный 13 2" xfId="397"/>
    <cellStyle name="Обычный 13 2 2" xfId="398"/>
    <cellStyle name="Обычный 13 2 3" xfId="399"/>
    <cellStyle name="Обычный 13 3" xfId="400"/>
    <cellStyle name="Обычный 13 3 2" xfId="401"/>
    <cellStyle name="Обычный 13 3 3" xfId="402"/>
    <cellStyle name="Обычный 13 4" xfId="403"/>
    <cellStyle name="Обычный 14" xfId="404"/>
    <cellStyle name="Обычный 14 2" xfId="405"/>
    <cellStyle name="Обычный 14 2 2" xfId="406"/>
    <cellStyle name="Обычный 14 2 3" xfId="407"/>
    <cellStyle name="Обычный 14 3" xfId="408"/>
    <cellStyle name="Обычный 14 4" xfId="409"/>
    <cellStyle name="Обычный 15" xfId="410"/>
    <cellStyle name="Обычный 15 2" xfId="411"/>
    <cellStyle name="Обычный 15 2 2" xfId="412"/>
    <cellStyle name="Обычный 15 2 3" xfId="413"/>
    <cellStyle name="Обычный 15 3" xfId="414"/>
    <cellStyle name="Обычный 15 4" xfId="415"/>
    <cellStyle name="Обычный 16" xfId="416"/>
    <cellStyle name="Обычный 16 2" xfId="417"/>
    <cellStyle name="Обычный 16 2 2" xfId="418"/>
    <cellStyle name="Обычный 16 2 3" xfId="419"/>
    <cellStyle name="Обычный 16 3" xfId="420"/>
    <cellStyle name="Обычный 16 4" xfId="421"/>
    <cellStyle name="Обычный 17" xfId="422"/>
    <cellStyle name="Обычный 17 2" xfId="423"/>
    <cellStyle name="Обычный 17 2 2" xfId="424"/>
    <cellStyle name="Обычный 17 2 3" xfId="425"/>
    <cellStyle name="Обычный 17 3" xfId="426"/>
    <cellStyle name="Обычный 17 4" xfId="427"/>
    <cellStyle name="Обычный 18" xfId="428"/>
    <cellStyle name="Обычный 18 2" xfId="429"/>
    <cellStyle name="Обычный 18 2 2" xfId="430"/>
    <cellStyle name="Обычный 18 2 3" xfId="431"/>
    <cellStyle name="Обычный 18 3" xfId="432"/>
    <cellStyle name="Обычный 18 4" xfId="433"/>
    <cellStyle name="Обычный 19" xfId="434"/>
    <cellStyle name="Обычный 19 2" xfId="435"/>
    <cellStyle name="Обычный 19 2 2" xfId="436"/>
    <cellStyle name="Обычный 19 2 3" xfId="437"/>
    <cellStyle name="Обычный 19 3" xfId="438"/>
    <cellStyle name="Обычный 19 4" xfId="439"/>
    <cellStyle name="Обычный 2" xfId="440"/>
    <cellStyle name="Обычный 2 10" xfId="441"/>
    <cellStyle name="Обычный 2 11" xfId="442"/>
    <cellStyle name="Обычный 2 2" xfId="443"/>
    <cellStyle name="Обычный 2 2 2" xfId="444"/>
    <cellStyle name="Обычный 2 2 2 2" xfId="445"/>
    <cellStyle name="Обычный 2 2 2 2 2" xfId="446"/>
    <cellStyle name="Обычный 2 2 2 2 2 2" xfId="447"/>
    <cellStyle name="Обычный 2 2 2 2 3" xfId="448"/>
    <cellStyle name="Обычный 2 2 2 2 4" xfId="449"/>
    <cellStyle name="Обычный 2 2 2 3" xfId="450"/>
    <cellStyle name="Обычный 2 2 2 3 2" xfId="451"/>
    <cellStyle name="Обычный 2 2 2 3 3" xfId="452"/>
    <cellStyle name="Обычный 2 2 2 4" xfId="453"/>
    <cellStyle name="Обычный 2 2 2 4 2" xfId="454"/>
    <cellStyle name="Обычный 2 2 2 4 3" xfId="455"/>
    <cellStyle name="Обычный 2 2 2 5" xfId="456"/>
    <cellStyle name="Обычный 2 2 3" xfId="457"/>
    <cellStyle name="Обычный 2 2 4" xfId="458"/>
    <cellStyle name="Обычный 2 2 5" xfId="459"/>
    <cellStyle name="Обычный 2 2 6" xfId="460"/>
    <cellStyle name="Обычный 2 2 7" xfId="461"/>
    <cellStyle name="Обычный 2 2 7 2" xfId="462"/>
    <cellStyle name="Обычный 2 2 8" xfId="463"/>
    <cellStyle name="Обычный 2 3" xfId="464"/>
    <cellStyle name="Обычный 2 3 2" xfId="465"/>
    <cellStyle name="Обычный 2 3 2 2" xfId="466"/>
    <cellStyle name="Обычный 2 3 2 2 2" xfId="467"/>
    <cellStyle name="Обычный 2 3 2 2 3" xfId="468"/>
    <cellStyle name="Обычный 2 3 2 3" xfId="469"/>
    <cellStyle name="Обычный 2 3 2 4" xfId="470"/>
    <cellStyle name="Обычный 2 3 3" xfId="471"/>
    <cellStyle name="Обычный 2 3 3 2" xfId="472"/>
    <cellStyle name="Обычный 2 3 3 2 2" xfId="473"/>
    <cellStyle name="Обычный 2 3 3 3" xfId="474"/>
    <cellStyle name="Обычный 2 3 3 4" xfId="475"/>
    <cellStyle name="Обычный 2 3 4" xfId="476"/>
    <cellStyle name="Обычный 2 3 4 2" xfId="477"/>
    <cellStyle name="Обычный 2 3 4 3" xfId="478"/>
    <cellStyle name="Обычный 2 3 5" xfId="479"/>
    <cellStyle name="Обычный 2 4" xfId="480"/>
    <cellStyle name="Обычный 2 4 2" xfId="481"/>
    <cellStyle name="Обычный 2 4 2 2" xfId="482"/>
    <cellStyle name="Обычный 2 4 2 2 2" xfId="483"/>
    <cellStyle name="Обычный 2 4 3" xfId="484"/>
    <cellStyle name="Обычный 2 4 3 2" xfId="485"/>
    <cellStyle name="Обычный 2 4 4" xfId="486"/>
    <cellStyle name="Обычный 2 5" xfId="487"/>
    <cellStyle name="Обычный 2 5 2" xfId="488"/>
    <cellStyle name="Обычный 2 5 2 2" xfId="489"/>
    <cellStyle name="Обычный 2 5 2 3" xfId="490"/>
    <cellStyle name="Обычный 2 5 3" xfId="491"/>
    <cellStyle name="Обычный 2 6" xfId="492"/>
    <cellStyle name="Обычный 2 6 2" xfId="493"/>
    <cellStyle name="Обычный 2 7" xfId="494"/>
    <cellStyle name="Обычный 2 7 2" xfId="495"/>
    <cellStyle name="Обычный 2 8" xfId="496"/>
    <cellStyle name="Обычный 2 9" xfId="497"/>
    <cellStyle name="Обычный 20" xfId="498"/>
    <cellStyle name="Обычный 20 2" xfId="499"/>
    <cellStyle name="Обычный 20 2 2" xfId="500"/>
    <cellStyle name="Обычный 20 2 3" xfId="501"/>
    <cellStyle name="Обычный 20 3" xfId="502"/>
    <cellStyle name="Обычный 20 4" xfId="503"/>
    <cellStyle name="Обычный 21" xfId="504"/>
    <cellStyle name="Обычный 21 2" xfId="505"/>
    <cellStyle name="Обычный 21 2 2" xfId="506"/>
    <cellStyle name="Обычный 21 2 3" xfId="507"/>
    <cellStyle name="Обычный 21 3" xfId="508"/>
    <cellStyle name="Обычный 21 4" xfId="509"/>
    <cellStyle name="Обычный 22" xfId="510"/>
    <cellStyle name="Обычный 22 2" xfId="511"/>
    <cellStyle name="Обычный 22 2 2" xfId="512"/>
    <cellStyle name="Обычный 22 2 3" xfId="513"/>
    <cellStyle name="Обычный 22 3" xfId="514"/>
    <cellStyle name="Обычный 22 4" xfId="515"/>
    <cellStyle name="Обычный 23" xfId="516"/>
    <cellStyle name="Обычный 23 2" xfId="517"/>
    <cellStyle name="Обычный 23 2 2" xfId="518"/>
    <cellStyle name="Обычный 23 2 3" xfId="519"/>
    <cellStyle name="Обычный 23 3" xfId="520"/>
    <cellStyle name="Обычный 23 4" xfId="521"/>
    <cellStyle name="Обычный 24" xfId="522"/>
    <cellStyle name="Обычный 24 2" xfId="523"/>
    <cellStyle name="Обычный 24 2 2" xfId="524"/>
    <cellStyle name="Обычный 24 2 3" xfId="525"/>
    <cellStyle name="Обычный 24 3" xfId="526"/>
    <cellStyle name="Обычный 24 4" xfId="527"/>
    <cellStyle name="Обычный 25" xfId="528"/>
    <cellStyle name="Обычный 25 2" xfId="529"/>
    <cellStyle name="Обычный 25 2 2" xfId="530"/>
    <cellStyle name="Обычный 25 2 3" xfId="531"/>
    <cellStyle name="Обычный 25 3" xfId="532"/>
    <cellStyle name="Обычный 25 4" xfId="533"/>
    <cellStyle name="Обычный 26" xfId="534"/>
    <cellStyle name="Обычный 26 2" xfId="535"/>
    <cellStyle name="Обычный 26 3" xfId="536"/>
    <cellStyle name="Обычный 27" xfId="537"/>
    <cellStyle name="Обычный 27 2" xfId="538"/>
    <cellStyle name="Обычный 27 3" xfId="539"/>
    <cellStyle name="Обычный 28" xfId="540"/>
    <cellStyle name="Обычный 28 2" xfId="541"/>
    <cellStyle name="Обычный 28 3" xfId="542"/>
    <cellStyle name="Обычный 29" xfId="543"/>
    <cellStyle name="Обычный 29 2" xfId="544"/>
    <cellStyle name="Обычный 29 3" xfId="545"/>
    <cellStyle name="Обычный 3" xfId="546"/>
    <cellStyle name="Обычный 3 10" xfId="547"/>
    <cellStyle name="Обычный 3 10 10" xfId="548"/>
    <cellStyle name="Обычный 3 10 10 2" xfId="549"/>
    <cellStyle name="Обычный 3 10 11" xfId="550"/>
    <cellStyle name="Обычный 3 10 12" xfId="551"/>
    <cellStyle name="Обычный 3 10 2" xfId="552"/>
    <cellStyle name="Обычный 3 10 2 2" xfId="553"/>
    <cellStyle name="Обычный 3 10 2 2 2" xfId="554"/>
    <cellStyle name="Обычный 3 10 2 3" xfId="555"/>
    <cellStyle name="Обычный 3 10 2 4" xfId="556"/>
    <cellStyle name="Обычный 3 10 3" xfId="557"/>
    <cellStyle name="Обычный 3 10 3 2" xfId="558"/>
    <cellStyle name="Обычный 3 10 3 2 2" xfId="559"/>
    <cellStyle name="Обычный 3 10 3 3" xfId="560"/>
    <cellStyle name="Обычный 3 10 3 4" xfId="561"/>
    <cellStyle name="Обычный 3 10 4" xfId="562"/>
    <cellStyle name="Обычный 3 10 4 2" xfId="563"/>
    <cellStyle name="Обычный 3 10 4 2 2" xfId="564"/>
    <cellStyle name="Обычный 3 10 4 3" xfId="565"/>
    <cellStyle name="Обычный 3 10 5" xfId="566"/>
    <cellStyle name="Обычный 3 10 5 2" xfId="567"/>
    <cellStyle name="Обычный 3 10 5 2 2" xfId="568"/>
    <cellStyle name="Обычный 3 10 5 3" xfId="569"/>
    <cellStyle name="Обычный 3 10 6" xfId="570"/>
    <cellStyle name="Обычный 3 10 6 2" xfId="571"/>
    <cellStyle name="Обычный 3 10 6 2 2" xfId="572"/>
    <cellStyle name="Обычный 3 10 6 3" xfId="573"/>
    <cellStyle name="Обычный 3 10 7" xfId="574"/>
    <cellStyle name="Обычный 3 10 7 2" xfId="575"/>
    <cellStyle name="Обычный 3 10 7 2 2" xfId="576"/>
    <cellStyle name="Обычный 3 10 7 3" xfId="577"/>
    <cellStyle name="Обычный 3 10 8" xfId="578"/>
    <cellStyle name="Обычный 3 10 8 2" xfId="579"/>
    <cellStyle name="Обычный 3 10 8 2 2" xfId="580"/>
    <cellStyle name="Обычный 3 10 8 3" xfId="581"/>
    <cellStyle name="Обычный 3 10 9" xfId="582"/>
    <cellStyle name="Обычный 3 10 9 2" xfId="583"/>
    <cellStyle name="Обычный 3 10 9 2 2" xfId="584"/>
    <cellStyle name="Обычный 3 10 9 3" xfId="585"/>
    <cellStyle name="Обычный 3 11" xfId="586"/>
    <cellStyle name="Обычный 3 11 2" xfId="587"/>
    <cellStyle name="Обычный 3 11 2 2" xfId="588"/>
    <cellStyle name="Обычный 3 11 2 3" xfId="589"/>
    <cellStyle name="Обычный 3 11 3" xfId="590"/>
    <cellStyle name="Обычный 3 11 3 2" xfId="591"/>
    <cellStyle name="Обычный 3 11 3 3" xfId="592"/>
    <cellStyle name="Обычный 3 12" xfId="593"/>
    <cellStyle name="Обычный 3 12 2" xfId="594"/>
    <cellStyle name="Обычный 3 12 2 2" xfId="595"/>
    <cellStyle name="Обычный 3 12 2 3" xfId="596"/>
    <cellStyle name="Обычный 3 12 3" xfId="597"/>
    <cellStyle name="Обычный 3 12 3 2" xfId="598"/>
    <cellStyle name="Обычный 3 12 3 3" xfId="599"/>
    <cellStyle name="Обычный 3 13" xfId="600"/>
    <cellStyle name="Обычный 3 13 2" xfId="601"/>
    <cellStyle name="Обычный 3 13 2 2" xfId="602"/>
    <cellStyle name="Обычный 3 13 2 3" xfId="603"/>
    <cellStyle name="Обычный 3 13 3" xfId="604"/>
    <cellStyle name="Обычный 3 13 3 2" xfId="605"/>
    <cellStyle name="Обычный 3 13 3 3" xfId="606"/>
    <cellStyle name="Обычный 3 14" xfId="607"/>
    <cellStyle name="Обычный 3 14 2" xfId="608"/>
    <cellStyle name="Обычный 3 14 2 2" xfId="609"/>
    <cellStyle name="Обычный 3 14 2 3" xfId="610"/>
    <cellStyle name="Обычный 3 14 3" xfId="611"/>
    <cellStyle name="Обычный 3 14 3 2" xfId="612"/>
    <cellStyle name="Обычный 3 14 3 3" xfId="613"/>
    <cellStyle name="Обычный 3 15" xfId="614"/>
    <cellStyle name="Обычный 3 15 2" xfId="615"/>
    <cellStyle name="Обычный 3 15 2 2" xfId="616"/>
    <cellStyle name="Обычный 3 15 2 3" xfId="617"/>
    <cellStyle name="Обычный 3 15 3" xfId="618"/>
    <cellStyle name="Обычный 3 15 3 2" xfId="619"/>
    <cellStyle name="Обычный 3 15 3 3" xfId="620"/>
    <cellStyle name="Обычный 3 16" xfId="621"/>
    <cellStyle name="Обычный 3 16 10" xfId="622"/>
    <cellStyle name="Обычный 3 16 10 2" xfId="623"/>
    <cellStyle name="Обычный 3 16 11" xfId="624"/>
    <cellStyle name="Обычный 3 16 12" xfId="625"/>
    <cellStyle name="Обычный 3 16 2" xfId="626"/>
    <cellStyle name="Обычный 3 16 2 2" xfId="627"/>
    <cellStyle name="Обычный 3 16 2 2 2" xfId="628"/>
    <cellStyle name="Обычный 3 16 2 3" xfId="629"/>
    <cellStyle name="Обычный 3 16 2 4" xfId="630"/>
    <cellStyle name="Обычный 3 16 3" xfId="631"/>
    <cellStyle name="Обычный 3 16 3 2" xfId="632"/>
    <cellStyle name="Обычный 3 16 3 2 2" xfId="633"/>
    <cellStyle name="Обычный 3 16 3 3" xfId="634"/>
    <cellStyle name="Обычный 3 16 3 4" xfId="635"/>
    <cellStyle name="Обычный 3 16 4" xfId="636"/>
    <cellStyle name="Обычный 3 16 4 2" xfId="637"/>
    <cellStyle name="Обычный 3 16 4 2 2" xfId="638"/>
    <cellStyle name="Обычный 3 16 4 3" xfId="639"/>
    <cellStyle name="Обычный 3 16 5" xfId="640"/>
    <cellStyle name="Обычный 3 16 5 2" xfId="641"/>
    <cellStyle name="Обычный 3 16 5 2 2" xfId="642"/>
    <cellStyle name="Обычный 3 16 5 3" xfId="643"/>
    <cellStyle name="Обычный 3 16 6" xfId="644"/>
    <cellStyle name="Обычный 3 16 6 2" xfId="645"/>
    <cellStyle name="Обычный 3 16 6 2 2" xfId="646"/>
    <cellStyle name="Обычный 3 16 6 3" xfId="647"/>
    <cellStyle name="Обычный 3 16 7" xfId="648"/>
    <cellStyle name="Обычный 3 16 7 2" xfId="649"/>
    <cellStyle name="Обычный 3 16 7 2 2" xfId="650"/>
    <cellStyle name="Обычный 3 16 7 3" xfId="651"/>
    <cellStyle name="Обычный 3 16 8" xfId="652"/>
    <cellStyle name="Обычный 3 16 8 2" xfId="653"/>
    <cellStyle name="Обычный 3 16 8 2 2" xfId="654"/>
    <cellStyle name="Обычный 3 16 8 3" xfId="655"/>
    <cellStyle name="Обычный 3 16 9" xfId="656"/>
    <cellStyle name="Обычный 3 16 9 2" xfId="657"/>
    <cellStyle name="Обычный 3 16 9 2 2" xfId="658"/>
    <cellStyle name="Обычный 3 16 9 3" xfId="659"/>
    <cellStyle name="Обычный 3 17" xfId="660"/>
    <cellStyle name="Обычный 3 17 2" xfId="661"/>
    <cellStyle name="Обычный 3 17 2 2" xfId="662"/>
    <cellStyle name="Обычный 3 17 2 3" xfId="663"/>
    <cellStyle name="Обычный 3 17 3" xfId="664"/>
    <cellStyle name="Обычный 3 17 3 2" xfId="665"/>
    <cellStyle name="Обычный 3 17 3 3" xfId="666"/>
    <cellStyle name="Обычный 3 18" xfId="667"/>
    <cellStyle name="Обычный 3 18 2" xfId="668"/>
    <cellStyle name="Обычный 3 18 2 2" xfId="669"/>
    <cellStyle name="Обычный 3 18 2 3" xfId="670"/>
    <cellStyle name="Обычный 3 18 3" xfId="671"/>
    <cellStyle name="Обычный 3 18 3 2" xfId="672"/>
    <cellStyle name="Обычный 3 18 3 3" xfId="673"/>
    <cellStyle name="Обычный 3 19" xfId="674"/>
    <cellStyle name="Обычный 3 19 2" xfId="675"/>
    <cellStyle name="Обычный 3 19 2 2" xfId="676"/>
    <cellStyle name="Обычный 3 19 2 3" xfId="677"/>
    <cellStyle name="Обычный 3 19 3" xfId="678"/>
    <cellStyle name="Обычный 3 19 3 2" xfId="679"/>
    <cellStyle name="Обычный 3 19 3 3" xfId="680"/>
    <cellStyle name="Обычный 3 2" xfId="681"/>
    <cellStyle name="Обычный 3 2 10" xfId="682"/>
    <cellStyle name="Обычный 3 2 11" xfId="683"/>
    <cellStyle name="Обычный 3 2 11 2" xfId="684"/>
    <cellStyle name="Обычный 3 2 12" xfId="685"/>
    <cellStyle name="Обычный 3 2 13" xfId="686"/>
    <cellStyle name="Обычный 3 2 2" xfId="687"/>
    <cellStyle name="Обычный 3 2 2 2" xfId="688"/>
    <cellStyle name="Обычный 3 2 2 2 2" xfId="689"/>
    <cellStyle name="Обычный 3 2 2 2 3" xfId="690"/>
    <cellStyle name="Обычный 3 2 2 2 4" xfId="691"/>
    <cellStyle name="Обычный 3 2 2 3" xfId="692"/>
    <cellStyle name="Обычный 3 2 2 4" xfId="693"/>
    <cellStyle name="Обычный 3 2 2 5" xfId="694"/>
    <cellStyle name="Обычный 3 2 3" xfId="695"/>
    <cellStyle name="Обычный 3 2 3 2" xfId="696"/>
    <cellStyle name="Обычный 3 2 3 2 2" xfId="697"/>
    <cellStyle name="Обычный 3 2 3 2 3" xfId="698"/>
    <cellStyle name="Обычный 3 2 3 3" xfId="699"/>
    <cellStyle name="Обычный 3 2 3 4" xfId="700"/>
    <cellStyle name="Обычный 3 2 4" xfId="701"/>
    <cellStyle name="Обычный 3 2 4 2" xfId="702"/>
    <cellStyle name="Обычный 3 2 4 2 2" xfId="703"/>
    <cellStyle name="Обычный 3 2 4 3" xfId="704"/>
    <cellStyle name="Обычный 3 2 4 4" xfId="705"/>
    <cellStyle name="Обычный 3 2 5" xfId="706"/>
    <cellStyle name="Обычный 3 2 5 2" xfId="707"/>
    <cellStyle name="Обычный 3 2 5 2 2" xfId="708"/>
    <cellStyle name="Обычный 3 2 5 3" xfId="709"/>
    <cellStyle name="Обычный 3 2 5 4" xfId="710"/>
    <cellStyle name="Обычный 3 2 6" xfId="711"/>
    <cellStyle name="Обычный 3 2 6 2" xfId="712"/>
    <cellStyle name="Обычный 3 2 6 2 2" xfId="713"/>
    <cellStyle name="Обычный 3 2 6 3" xfId="714"/>
    <cellStyle name="Обычный 3 2 7" xfId="715"/>
    <cellStyle name="Обычный 3 2 7 2" xfId="716"/>
    <cellStyle name="Обычный 3 2 7 2 2" xfId="717"/>
    <cellStyle name="Обычный 3 2 7 3" xfId="718"/>
    <cellStyle name="Обычный 3 2 8" xfId="719"/>
    <cellStyle name="Обычный 3 2 8 2" xfId="720"/>
    <cellStyle name="Обычный 3 2 8 2 2" xfId="721"/>
    <cellStyle name="Обычный 3 2 8 3" xfId="722"/>
    <cellStyle name="Обычный 3 2 9" xfId="723"/>
    <cellStyle name="Обычный 3 2 9 2" xfId="724"/>
    <cellStyle name="Обычный 3 2 9 2 2" xfId="725"/>
    <cellStyle name="Обычный 3 2 9 3" xfId="726"/>
    <cellStyle name="Обычный 3 20" xfId="727"/>
    <cellStyle name="Обычный 3 20 2" xfId="728"/>
    <cellStyle name="Обычный 3 20 2 2" xfId="729"/>
    <cellStyle name="Обычный 3 20 2 3" xfId="730"/>
    <cellStyle name="Обычный 3 20 3" xfId="731"/>
    <cellStyle name="Обычный 3 20 3 2" xfId="732"/>
    <cellStyle name="Обычный 3 20 3 3" xfId="733"/>
    <cellStyle name="Обычный 3 21" xfId="734"/>
    <cellStyle name="Обычный 3 21 2" xfId="735"/>
    <cellStyle name="Обычный 3 21 2 2" xfId="736"/>
    <cellStyle name="Обычный 3 21 2 3" xfId="737"/>
    <cellStyle name="Обычный 3 21 3" xfId="738"/>
    <cellStyle name="Обычный 3 21 3 2" xfId="739"/>
    <cellStyle name="Обычный 3 21 3 3" xfId="740"/>
    <cellStyle name="Обычный 3 22" xfId="741"/>
    <cellStyle name="Обычный 3 22 10" xfId="742"/>
    <cellStyle name="Обычный 3 22 10 2" xfId="743"/>
    <cellStyle name="Обычный 3 22 11" xfId="744"/>
    <cellStyle name="Обычный 3 22 12" xfId="745"/>
    <cellStyle name="Обычный 3 22 2" xfId="746"/>
    <cellStyle name="Обычный 3 22 2 2" xfId="747"/>
    <cellStyle name="Обычный 3 22 2 2 2" xfId="748"/>
    <cellStyle name="Обычный 3 22 2 2 3" xfId="749"/>
    <cellStyle name="Обычный 3 22 2 3" xfId="750"/>
    <cellStyle name="Обычный 3 22 2 4" xfId="751"/>
    <cellStyle name="Обычный 3 22 3" xfId="752"/>
    <cellStyle name="Обычный 3 22 3 2" xfId="753"/>
    <cellStyle name="Обычный 3 22 3 2 2" xfId="754"/>
    <cellStyle name="Обычный 3 22 3 3" xfId="755"/>
    <cellStyle name="Обычный 3 22 3 4" xfId="756"/>
    <cellStyle name="Обычный 3 22 4" xfId="757"/>
    <cellStyle name="Обычный 3 22 4 2" xfId="758"/>
    <cellStyle name="Обычный 3 22 4 2 2" xfId="759"/>
    <cellStyle name="Обычный 3 22 4 3" xfId="760"/>
    <cellStyle name="Обычный 3 22 5" xfId="761"/>
    <cellStyle name="Обычный 3 22 5 2" xfId="762"/>
    <cellStyle name="Обычный 3 22 5 2 2" xfId="763"/>
    <cellStyle name="Обычный 3 22 5 3" xfId="764"/>
    <cellStyle name="Обычный 3 22 6" xfId="765"/>
    <cellStyle name="Обычный 3 22 6 2" xfId="766"/>
    <cellStyle name="Обычный 3 22 6 2 2" xfId="767"/>
    <cellStyle name="Обычный 3 22 6 3" xfId="768"/>
    <cellStyle name="Обычный 3 22 7" xfId="769"/>
    <cellStyle name="Обычный 3 22 7 2" xfId="770"/>
    <cellStyle name="Обычный 3 22 7 2 2" xfId="771"/>
    <cellStyle name="Обычный 3 22 7 3" xfId="772"/>
    <cellStyle name="Обычный 3 22 8" xfId="773"/>
    <cellStyle name="Обычный 3 22 8 2" xfId="774"/>
    <cellStyle name="Обычный 3 22 8 2 2" xfId="775"/>
    <cellStyle name="Обычный 3 22 8 3" xfId="776"/>
    <cellStyle name="Обычный 3 22 9" xfId="777"/>
    <cellStyle name="Обычный 3 22 9 2" xfId="778"/>
    <cellStyle name="Обычный 3 22 9 2 2" xfId="779"/>
    <cellStyle name="Обычный 3 22 9 3" xfId="780"/>
    <cellStyle name="Обычный 3 23" xfId="781"/>
    <cellStyle name="Обычный 3 23 10" xfId="782"/>
    <cellStyle name="Обычный 3 23 10 2" xfId="783"/>
    <cellStyle name="Обычный 3 23 11" xfId="784"/>
    <cellStyle name="Обычный 3 23 12" xfId="785"/>
    <cellStyle name="Обычный 3 23 2" xfId="786"/>
    <cellStyle name="Обычный 3 23 2 2" xfId="787"/>
    <cellStyle name="Обычный 3 23 2 2 2" xfId="788"/>
    <cellStyle name="Обычный 3 23 2 3" xfId="789"/>
    <cellStyle name="Обычный 3 23 2 4" xfId="790"/>
    <cellStyle name="Обычный 3 23 3" xfId="791"/>
    <cellStyle name="Обычный 3 23 3 2" xfId="792"/>
    <cellStyle name="Обычный 3 23 3 2 2" xfId="793"/>
    <cellStyle name="Обычный 3 23 3 3" xfId="794"/>
    <cellStyle name="Обычный 3 23 4" xfId="795"/>
    <cellStyle name="Обычный 3 23 4 2" xfId="796"/>
    <cellStyle name="Обычный 3 23 4 2 2" xfId="797"/>
    <cellStyle name="Обычный 3 23 4 3" xfId="798"/>
    <cellStyle name="Обычный 3 23 5" xfId="799"/>
    <cellStyle name="Обычный 3 23 5 2" xfId="800"/>
    <cellStyle name="Обычный 3 23 5 2 2" xfId="801"/>
    <cellStyle name="Обычный 3 23 5 3" xfId="802"/>
    <cellStyle name="Обычный 3 23 6" xfId="803"/>
    <cellStyle name="Обычный 3 23 6 2" xfId="804"/>
    <cellStyle name="Обычный 3 23 6 2 2" xfId="805"/>
    <cellStyle name="Обычный 3 23 6 3" xfId="806"/>
    <cellStyle name="Обычный 3 23 7" xfId="807"/>
    <cellStyle name="Обычный 3 23 7 2" xfId="808"/>
    <cellStyle name="Обычный 3 23 7 2 2" xfId="809"/>
    <cellStyle name="Обычный 3 23 7 3" xfId="810"/>
    <cellStyle name="Обычный 3 23 8" xfId="811"/>
    <cellStyle name="Обычный 3 23 8 2" xfId="812"/>
    <cellStyle name="Обычный 3 23 8 2 2" xfId="813"/>
    <cellStyle name="Обычный 3 23 8 3" xfId="814"/>
    <cellStyle name="Обычный 3 23 9" xfId="815"/>
    <cellStyle name="Обычный 3 23 9 2" xfId="816"/>
    <cellStyle name="Обычный 3 23 9 2 2" xfId="817"/>
    <cellStyle name="Обычный 3 23 9 3" xfId="818"/>
    <cellStyle name="Обычный 3 24" xfId="819"/>
    <cellStyle name="Обычный 3 24 10" xfId="820"/>
    <cellStyle name="Обычный 3 24 10 2" xfId="821"/>
    <cellStyle name="Обычный 3 24 11" xfId="822"/>
    <cellStyle name="Обычный 3 24 12" xfId="823"/>
    <cellStyle name="Обычный 3 24 2" xfId="824"/>
    <cellStyle name="Обычный 3 24 2 2" xfId="825"/>
    <cellStyle name="Обычный 3 24 2 2 2" xfId="826"/>
    <cellStyle name="Обычный 3 24 2 3" xfId="827"/>
    <cellStyle name="Обычный 3 24 2 4" xfId="828"/>
    <cellStyle name="Обычный 3 24 3" xfId="829"/>
    <cellStyle name="Обычный 3 24 3 2" xfId="830"/>
    <cellStyle name="Обычный 3 24 3 2 2" xfId="831"/>
    <cellStyle name="Обычный 3 24 3 3" xfId="832"/>
    <cellStyle name="Обычный 3 24 4" xfId="833"/>
    <cellStyle name="Обычный 3 24 4 2" xfId="834"/>
    <cellStyle name="Обычный 3 24 4 2 2" xfId="835"/>
    <cellStyle name="Обычный 3 24 4 3" xfId="836"/>
    <cellStyle name="Обычный 3 24 5" xfId="837"/>
    <cellStyle name="Обычный 3 24 5 2" xfId="838"/>
    <cellStyle name="Обычный 3 24 5 2 2" xfId="839"/>
    <cellStyle name="Обычный 3 24 5 3" xfId="840"/>
    <cellStyle name="Обычный 3 24 6" xfId="841"/>
    <cellStyle name="Обычный 3 24 6 2" xfId="842"/>
    <cellStyle name="Обычный 3 24 6 2 2" xfId="843"/>
    <cellStyle name="Обычный 3 24 6 3" xfId="844"/>
    <cellStyle name="Обычный 3 24 7" xfId="845"/>
    <cellStyle name="Обычный 3 24 7 2" xfId="846"/>
    <cellStyle name="Обычный 3 24 7 2 2" xfId="847"/>
    <cellStyle name="Обычный 3 24 7 3" xfId="848"/>
    <cellStyle name="Обычный 3 24 8" xfId="849"/>
    <cellStyle name="Обычный 3 24 8 2" xfId="850"/>
    <cellStyle name="Обычный 3 24 8 2 2" xfId="851"/>
    <cellStyle name="Обычный 3 24 8 3" xfId="852"/>
    <cellStyle name="Обычный 3 24 9" xfId="853"/>
    <cellStyle name="Обычный 3 24 9 2" xfId="854"/>
    <cellStyle name="Обычный 3 24 9 2 2" xfId="855"/>
    <cellStyle name="Обычный 3 24 9 3" xfId="856"/>
    <cellStyle name="Обычный 3 25" xfId="857"/>
    <cellStyle name="Обычный 3 25 10" xfId="858"/>
    <cellStyle name="Обычный 3 25 10 2" xfId="859"/>
    <cellStyle name="Обычный 3 25 11" xfId="860"/>
    <cellStyle name="Обычный 3 25 12" xfId="861"/>
    <cellStyle name="Обычный 3 25 2" xfId="862"/>
    <cellStyle name="Обычный 3 25 2 2" xfId="863"/>
    <cellStyle name="Обычный 3 25 2 2 2" xfId="864"/>
    <cellStyle name="Обычный 3 25 2 3" xfId="865"/>
    <cellStyle name="Обычный 3 25 2 4" xfId="866"/>
    <cellStyle name="Обычный 3 25 3" xfId="867"/>
    <cellStyle name="Обычный 3 25 3 2" xfId="868"/>
    <cellStyle name="Обычный 3 25 3 2 2" xfId="869"/>
    <cellStyle name="Обычный 3 25 3 3" xfId="870"/>
    <cellStyle name="Обычный 3 25 4" xfId="871"/>
    <cellStyle name="Обычный 3 25 4 2" xfId="872"/>
    <cellStyle name="Обычный 3 25 4 2 2" xfId="873"/>
    <cellStyle name="Обычный 3 25 4 3" xfId="874"/>
    <cellStyle name="Обычный 3 25 5" xfId="875"/>
    <cellStyle name="Обычный 3 25 5 2" xfId="876"/>
    <cellStyle name="Обычный 3 25 5 2 2" xfId="877"/>
    <cellStyle name="Обычный 3 25 5 3" xfId="878"/>
    <cellStyle name="Обычный 3 25 6" xfId="879"/>
    <cellStyle name="Обычный 3 25 6 2" xfId="880"/>
    <cellStyle name="Обычный 3 25 6 2 2" xfId="881"/>
    <cellStyle name="Обычный 3 25 6 3" xfId="882"/>
    <cellStyle name="Обычный 3 25 7" xfId="883"/>
    <cellStyle name="Обычный 3 25 7 2" xfId="884"/>
    <cellStyle name="Обычный 3 25 7 2 2" xfId="885"/>
    <cellStyle name="Обычный 3 25 7 3" xfId="886"/>
    <cellStyle name="Обычный 3 25 8" xfId="887"/>
    <cellStyle name="Обычный 3 25 8 2" xfId="888"/>
    <cellStyle name="Обычный 3 25 8 2 2" xfId="889"/>
    <cellStyle name="Обычный 3 25 8 3" xfId="890"/>
    <cellStyle name="Обычный 3 25 9" xfId="891"/>
    <cellStyle name="Обычный 3 25 9 2" xfId="892"/>
    <cellStyle name="Обычный 3 25 9 2 2" xfId="893"/>
    <cellStyle name="Обычный 3 25 9 3" xfId="894"/>
    <cellStyle name="Обычный 3 26" xfId="895"/>
    <cellStyle name="Обычный 3 26 10" xfId="896"/>
    <cellStyle name="Обычный 3 26 10 2" xfId="897"/>
    <cellStyle name="Обычный 3 26 11" xfId="898"/>
    <cellStyle name="Обычный 3 26 12" xfId="899"/>
    <cellStyle name="Обычный 3 26 2" xfId="900"/>
    <cellStyle name="Обычный 3 26 2 2" xfId="901"/>
    <cellStyle name="Обычный 3 26 2 2 2" xfId="902"/>
    <cellStyle name="Обычный 3 26 2 3" xfId="903"/>
    <cellStyle name="Обычный 3 26 2 4" xfId="904"/>
    <cellStyle name="Обычный 3 26 3" xfId="905"/>
    <cellStyle name="Обычный 3 26 3 2" xfId="906"/>
    <cellStyle name="Обычный 3 26 3 2 2" xfId="907"/>
    <cellStyle name="Обычный 3 26 3 3" xfId="908"/>
    <cellStyle name="Обычный 3 26 4" xfId="909"/>
    <cellStyle name="Обычный 3 26 4 2" xfId="910"/>
    <cellStyle name="Обычный 3 26 4 2 2" xfId="911"/>
    <cellStyle name="Обычный 3 26 4 3" xfId="912"/>
    <cellStyle name="Обычный 3 26 5" xfId="913"/>
    <cellStyle name="Обычный 3 26 5 2" xfId="914"/>
    <cellStyle name="Обычный 3 26 5 2 2" xfId="915"/>
    <cellStyle name="Обычный 3 26 5 3" xfId="916"/>
    <cellStyle name="Обычный 3 26 6" xfId="917"/>
    <cellStyle name="Обычный 3 26 6 2" xfId="918"/>
    <cellStyle name="Обычный 3 26 6 2 2" xfId="919"/>
    <cellStyle name="Обычный 3 26 6 3" xfId="920"/>
    <cellStyle name="Обычный 3 26 7" xfId="921"/>
    <cellStyle name="Обычный 3 26 7 2" xfId="922"/>
    <cellStyle name="Обычный 3 26 7 2 2" xfId="923"/>
    <cellStyle name="Обычный 3 26 7 3" xfId="924"/>
    <cellStyle name="Обычный 3 26 8" xfId="925"/>
    <cellStyle name="Обычный 3 26 8 2" xfId="926"/>
    <cellStyle name="Обычный 3 26 8 2 2" xfId="927"/>
    <cellStyle name="Обычный 3 26 8 3" xfId="928"/>
    <cellStyle name="Обычный 3 26 9" xfId="929"/>
    <cellStyle name="Обычный 3 26 9 2" xfId="930"/>
    <cellStyle name="Обычный 3 26 9 2 2" xfId="931"/>
    <cellStyle name="Обычный 3 26 9 3" xfId="932"/>
    <cellStyle name="Обычный 3 27" xfId="933"/>
    <cellStyle name="Обычный 3 27 2" xfId="934"/>
    <cellStyle name="Обычный 3 27 2 2" xfId="935"/>
    <cellStyle name="Обычный 3 27 2 3" xfId="936"/>
    <cellStyle name="Обычный 3 27 2 4" xfId="937"/>
    <cellStyle name="Обычный 3 27 3" xfId="938"/>
    <cellStyle name="Обычный 3 27 4" xfId="939"/>
    <cellStyle name="Обычный 3 28" xfId="940"/>
    <cellStyle name="Обычный 3 28 2" xfId="941"/>
    <cellStyle name="Обычный 3 28 2 2" xfId="942"/>
    <cellStyle name="Обычный 3 28 3" xfId="943"/>
    <cellStyle name="Обычный 3 28 4" xfId="944"/>
    <cellStyle name="Обычный 3 29" xfId="945"/>
    <cellStyle name="Обычный 3 29 2" xfId="946"/>
    <cellStyle name="Обычный 3 29 2 2" xfId="947"/>
    <cellStyle name="Обычный 3 29 3" xfId="948"/>
    <cellStyle name="Обычный 3 29 4" xfId="949"/>
    <cellStyle name="Обычный 3 3" xfId="950"/>
    <cellStyle name="Обычный 3 3 10" xfId="951"/>
    <cellStyle name="Обычный 3 3 10 2" xfId="952"/>
    <cellStyle name="Обычный 3 3 11" xfId="953"/>
    <cellStyle name="Обычный 3 3 12" xfId="954"/>
    <cellStyle name="Обычный 3 3 2" xfId="955"/>
    <cellStyle name="Обычный 3 3 2 2" xfId="956"/>
    <cellStyle name="Обычный 3 3 2 2 2" xfId="957"/>
    <cellStyle name="Обычный 3 3 2 3" xfId="958"/>
    <cellStyle name="Обычный 3 3 2 4" xfId="959"/>
    <cellStyle name="Обычный 3 3 3" xfId="960"/>
    <cellStyle name="Обычный 3 3 3 2" xfId="961"/>
    <cellStyle name="Обычный 3 3 3 2 2" xfId="962"/>
    <cellStyle name="Обычный 3 3 3 3" xfId="963"/>
    <cellStyle name="Обычный 3 3 4" xfId="964"/>
    <cellStyle name="Обычный 3 3 4 2" xfId="965"/>
    <cellStyle name="Обычный 3 3 4 2 2" xfId="966"/>
    <cellStyle name="Обычный 3 3 4 3" xfId="967"/>
    <cellStyle name="Обычный 3 3 5" xfId="968"/>
    <cellStyle name="Обычный 3 3 5 2" xfId="969"/>
    <cellStyle name="Обычный 3 3 5 2 2" xfId="970"/>
    <cellStyle name="Обычный 3 3 5 3" xfId="971"/>
    <cellStyle name="Обычный 3 3 6" xfId="972"/>
    <cellStyle name="Обычный 3 3 6 2" xfId="973"/>
    <cellStyle name="Обычный 3 3 6 2 2" xfId="974"/>
    <cellStyle name="Обычный 3 3 6 3" xfId="975"/>
    <cellStyle name="Обычный 3 3 7" xfId="976"/>
    <cellStyle name="Обычный 3 3 7 2" xfId="977"/>
    <cellStyle name="Обычный 3 3 7 2 2" xfId="978"/>
    <cellStyle name="Обычный 3 3 7 3" xfId="979"/>
    <cellStyle name="Обычный 3 3 8" xfId="980"/>
    <cellStyle name="Обычный 3 3 8 2" xfId="981"/>
    <cellStyle name="Обычный 3 3 8 2 2" xfId="982"/>
    <cellStyle name="Обычный 3 3 8 3" xfId="983"/>
    <cellStyle name="Обычный 3 3 9" xfId="984"/>
    <cellStyle name="Обычный 3 3 9 2" xfId="985"/>
    <cellStyle name="Обычный 3 3 9 2 2" xfId="986"/>
    <cellStyle name="Обычный 3 3 9 3" xfId="987"/>
    <cellStyle name="Обычный 3 30" xfId="988"/>
    <cellStyle name="Обычный 3 30 2" xfId="989"/>
    <cellStyle name="Обычный 3 30 2 2" xfId="990"/>
    <cellStyle name="Обычный 3 30 3" xfId="991"/>
    <cellStyle name="Обычный 3 31" xfId="992"/>
    <cellStyle name="Обычный 3 31 2" xfId="993"/>
    <cellStyle name="Обычный 3 31 2 2" xfId="994"/>
    <cellStyle name="Обычный 3 31 3" xfId="995"/>
    <cellStyle name="Обычный 3 32" xfId="996"/>
    <cellStyle name="Обычный 3 32 2" xfId="997"/>
    <cellStyle name="Обычный 3 32 2 2" xfId="998"/>
    <cellStyle name="Обычный 3 32 3" xfId="999"/>
    <cellStyle name="Обычный 3 33" xfId="1000"/>
    <cellStyle name="Обычный 3 33 2" xfId="1001"/>
    <cellStyle name="Обычный 3 33 2 2" xfId="1002"/>
    <cellStyle name="Обычный 3 33 3" xfId="1003"/>
    <cellStyle name="Обычный 3 34" xfId="1004"/>
    <cellStyle name="Обычный 3 34 2" xfId="1005"/>
    <cellStyle name="Обычный 3 34 2 2" xfId="1006"/>
    <cellStyle name="Обычный 3 34 3" xfId="1007"/>
    <cellStyle name="Обычный 3 35" xfId="1008"/>
    <cellStyle name="Обычный 3 35 2" xfId="1009"/>
    <cellStyle name="Обычный 3 36" xfId="1010"/>
    <cellStyle name="Обычный 3 37" xfId="1011"/>
    <cellStyle name="Обычный 3 4" xfId="1012"/>
    <cellStyle name="Обычный 3 4 10" xfId="1013"/>
    <cellStyle name="Обычный 3 4 10 2" xfId="1014"/>
    <cellStyle name="Обычный 3 4 11" xfId="1015"/>
    <cellStyle name="Обычный 3 4 12" xfId="1016"/>
    <cellStyle name="Обычный 3 4 2" xfId="1017"/>
    <cellStyle name="Обычный 3 4 2 2" xfId="1018"/>
    <cellStyle name="Обычный 3 4 2 2 2" xfId="1019"/>
    <cellStyle name="Обычный 3 4 2 3" xfId="1020"/>
    <cellStyle name="Обычный 3 4 2 4" xfId="1021"/>
    <cellStyle name="Обычный 3 4 3" xfId="1022"/>
    <cellStyle name="Обычный 3 4 3 2" xfId="1023"/>
    <cellStyle name="Обычный 3 4 3 2 2" xfId="1024"/>
    <cellStyle name="Обычный 3 4 3 3" xfId="1025"/>
    <cellStyle name="Обычный 3 4 3 4" xfId="1026"/>
    <cellStyle name="Обычный 3 4 4" xfId="1027"/>
    <cellStyle name="Обычный 3 4 4 2" xfId="1028"/>
    <cellStyle name="Обычный 3 4 4 2 2" xfId="1029"/>
    <cellStyle name="Обычный 3 4 4 3" xfId="1030"/>
    <cellStyle name="Обычный 3 4 5" xfId="1031"/>
    <cellStyle name="Обычный 3 4 5 2" xfId="1032"/>
    <cellStyle name="Обычный 3 4 5 2 2" xfId="1033"/>
    <cellStyle name="Обычный 3 4 5 3" xfId="1034"/>
    <cellStyle name="Обычный 3 4 6" xfId="1035"/>
    <cellStyle name="Обычный 3 4 6 2" xfId="1036"/>
    <cellStyle name="Обычный 3 4 6 2 2" xfId="1037"/>
    <cellStyle name="Обычный 3 4 6 3" xfId="1038"/>
    <cellStyle name="Обычный 3 4 7" xfId="1039"/>
    <cellStyle name="Обычный 3 4 7 2" xfId="1040"/>
    <cellStyle name="Обычный 3 4 7 2 2" xfId="1041"/>
    <cellStyle name="Обычный 3 4 7 3" xfId="1042"/>
    <cellStyle name="Обычный 3 4 8" xfId="1043"/>
    <cellStyle name="Обычный 3 4 8 2" xfId="1044"/>
    <cellStyle name="Обычный 3 4 8 2 2" xfId="1045"/>
    <cellStyle name="Обычный 3 4 8 3" xfId="1046"/>
    <cellStyle name="Обычный 3 4 9" xfId="1047"/>
    <cellStyle name="Обычный 3 4 9 2" xfId="1048"/>
    <cellStyle name="Обычный 3 4 9 2 2" xfId="1049"/>
    <cellStyle name="Обычный 3 4 9 3" xfId="1050"/>
    <cellStyle name="Обычный 3 5" xfId="1051"/>
    <cellStyle name="Обычный 3 5 2" xfId="1052"/>
    <cellStyle name="Обычный 3 5 2 2" xfId="1053"/>
    <cellStyle name="Обычный 3 5 2 3" xfId="1054"/>
    <cellStyle name="Обычный 3 5 3" xfId="1055"/>
    <cellStyle name="Обычный 3 5 3 2" xfId="1056"/>
    <cellStyle name="Обычный 3 5 3 3" xfId="1057"/>
    <cellStyle name="Обычный 3 6" xfId="1058"/>
    <cellStyle name="Обычный 3 6 2" xfId="1059"/>
    <cellStyle name="Обычный 3 6 2 2" xfId="1060"/>
    <cellStyle name="Обычный 3 6 2 3" xfId="1061"/>
    <cellStyle name="Обычный 3 6 3" xfId="1062"/>
    <cellStyle name="Обычный 3 6 3 2" xfId="1063"/>
    <cellStyle name="Обычный 3 6 3 3" xfId="1064"/>
    <cellStyle name="Обычный 3 7" xfId="1065"/>
    <cellStyle name="Обычный 3 7 2" xfId="1066"/>
    <cellStyle name="Обычный 3 7 2 2" xfId="1067"/>
    <cellStyle name="Обычный 3 7 2 3" xfId="1068"/>
    <cellStyle name="Обычный 3 7 3" xfId="1069"/>
    <cellStyle name="Обычный 3 7 3 2" xfId="1070"/>
    <cellStyle name="Обычный 3 7 3 3" xfId="1071"/>
    <cellStyle name="Обычный 3 8" xfId="1072"/>
    <cellStyle name="Обычный 3 8 2" xfId="1073"/>
    <cellStyle name="Обычный 3 8 2 2" xfId="1074"/>
    <cellStyle name="Обычный 3 8 2 3" xfId="1075"/>
    <cellStyle name="Обычный 3 8 3" xfId="1076"/>
    <cellStyle name="Обычный 3 8 3 2" xfId="1077"/>
    <cellStyle name="Обычный 3 8 3 3" xfId="1078"/>
    <cellStyle name="Обычный 3 9" xfId="1079"/>
    <cellStyle name="Обычный 3 9 2" xfId="1080"/>
    <cellStyle name="Обычный 3 9 2 2" xfId="1081"/>
    <cellStyle name="Обычный 3 9 2 3" xfId="1082"/>
    <cellStyle name="Обычный 3 9 3" xfId="1083"/>
    <cellStyle name="Обычный 3 9 3 2" xfId="1084"/>
    <cellStyle name="Обычный 3 9 3 3" xfId="1085"/>
    <cellStyle name="Обычный 30" xfId="1086"/>
    <cellStyle name="Обычный 30 2" xfId="1087"/>
    <cellStyle name="Обычный 30 3" xfId="1088"/>
    <cellStyle name="Обычный 31" xfId="1089"/>
    <cellStyle name="Обычный 31 2" xfId="1090"/>
    <cellStyle name="Обычный 31 3" xfId="1091"/>
    <cellStyle name="Обычный 4" xfId="1092"/>
    <cellStyle name="Обычный 4 2" xfId="1093"/>
    <cellStyle name="Обычный 4 2 2" xfId="1094"/>
    <cellStyle name="Обычный 4 2 2 2" xfId="1095"/>
    <cellStyle name="Обычный 4 2 2 2 2" xfId="1096"/>
    <cellStyle name="Обычный 4 2 2 3" xfId="1097"/>
    <cellStyle name="Обычный 4 2 3" xfId="1098"/>
    <cellStyle name="Обычный 4 2 3 2" xfId="1099"/>
    <cellStyle name="Обычный 4 2 3 3" xfId="1100"/>
    <cellStyle name="Обычный 4 2 4" xfId="1101"/>
    <cellStyle name="Обычный 4 3" xfId="1102"/>
    <cellStyle name="Обычный 4 3 2" xfId="1103"/>
    <cellStyle name="Обычный 4 3 2 2" xfId="1104"/>
    <cellStyle name="Обычный 4 3 2 3" xfId="1105"/>
    <cellStyle name="Обычный 4 4" xfId="1106"/>
    <cellStyle name="Обычный 4 4 2" xfId="1107"/>
    <cellStyle name="Обычный 4 4 3" xfId="1108"/>
    <cellStyle name="Обычный 5" xfId="1109"/>
    <cellStyle name="Обычный 5 2" xfId="1110"/>
    <cellStyle name="Обычный 5 2 2" xfId="1111"/>
    <cellStyle name="Обычный 5 2 2 2" xfId="1112"/>
    <cellStyle name="Обычный 5 2 3" xfId="1113"/>
    <cellStyle name="Обычный 5 2 4" xfId="1114"/>
    <cellStyle name="Обычный 5 2 5" xfId="1115"/>
    <cellStyle name="Обычный 5 2 6" xfId="1116"/>
    <cellStyle name="Обычный 5 3" xfId="1117"/>
    <cellStyle name="Обычный 5 3 2" xfId="1118"/>
    <cellStyle name="Обычный 6" xfId="1119"/>
    <cellStyle name="Обычный 6 2" xfId="1120"/>
    <cellStyle name="Обычный 6 2 2" xfId="1121"/>
    <cellStyle name="Обычный 6 2 3" xfId="1122"/>
    <cellStyle name="Обычный 6 3" xfId="1123"/>
    <cellStyle name="Обычный 6 3 2" xfId="1124"/>
    <cellStyle name="Обычный 6 3 3" xfId="1125"/>
    <cellStyle name="Обычный 6 4" xfId="1126"/>
    <cellStyle name="Обычный 6 5" xfId="1127"/>
    <cellStyle name="Обычный 6 6" xfId="1128"/>
    <cellStyle name="Обычный 7" xfId="1129"/>
    <cellStyle name="Обычный 7 10" xfId="1130"/>
    <cellStyle name="Обычный 7 10 10" xfId="1131"/>
    <cellStyle name="Обычный 7 10 10 2" xfId="1132"/>
    <cellStyle name="Обычный 7 10 11" xfId="1133"/>
    <cellStyle name="Обычный 7 10 12" xfId="1134"/>
    <cellStyle name="Обычный 7 10 2" xfId="1135"/>
    <cellStyle name="Обычный 7 10 2 2" xfId="1136"/>
    <cellStyle name="Обычный 7 10 2 2 2" xfId="1137"/>
    <cellStyle name="Обычный 7 10 2 3" xfId="1138"/>
    <cellStyle name="Обычный 7 10 3" xfId="1139"/>
    <cellStyle name="Обычный 7 10 3 2" xfId="1140"/>
    <cellStyle name="Обычный 7 10 3 2 2" xfId="1141"/>
    <cellStyle name="Обычный 7 10 3 3" xfId="1142"/>
    <cellStyle name="Обычный 7 10 4" xfId="1143"/>
    <cellStyle name="Обычный 7 10 4 2" xfId="1144"/>
    <cellStyle name="Обычный 7 10 4 2 2" xfId="1145"/>
    <cellStyle name="Обычный 7 10 4 3" xfId="1146"/>
    <cellStyle name="Обычный 7 10 5" xfId="1147"/>
    <cellStyle name="Обычный 7 10 5 2" xfId="1148"/>
    <cellStyle name="Обычный 7 10 5 2 2" xfId="1149"/>
    <cellStyle name="Обычный 7 10 5 3" xfId="1150"/>
    <cellStyle name="Обычный 7 10 6" xfId="1151"/>
    <cellStyle name="Обычный 7 10 6 2" xfId="1152"/>
    <cellStyle name="Обычный 7 10 6 2 2" xfId="1153"/>
    <cellStyle name="Обычный 7 10 6 3" xfId="1154"/>
    <cellStyle name="Обычный 7 10 7" xfId="1155"/>
    <cellStyle name="Обычный 7 10 7 2" xfId="1156"/>
    <cellStyle name="Обычный 7 10 7 2 2" xfId="1157"/>
    <cellStyle name="Обычный 7 10 7 3" xfId="1158"/>
    <cellStyle name="Обычный 7 10 8" xfId="1159"/>
    <cellStyle name="Обычный 7 10 8 2" xfId="1160"/>
    <cellStyle name="Обычный 7 10 8 2 2" xfId="1161"/>
    <cellStyle name="Обычный 7 10 8 3" xfId="1162"/>
    <cellStyle name="Обычный 7 10 9" xfId="1163"/>
    <cellStyle name="Обычный 7 10 9 2" xfId="1164"/>
    <cellStyle name="Обычный 7 10 9 2 2" xfId="1165"/>
    <cellStyle name="Обычный 7 10 9 3" xfId="1166"/>
    <cellStyle name="Обычный 7 11" xfId="1167"/>
    <cellStyle name="Обычный 7 11 10" xfId="1168"/>
    <cellStyle name="Обычный 7 11 10 2" xfId="1169"/>
    <cellStyle name="Обычный 7 11 11" xfId="1170"/>
    <cellStyle name="Обычный 7 11 12" xfId="1171"/>
    <cellStyle name="Обычный 7 11 2" xfId="1172"/>
    <cellStyle name="Обычный 7 11 2 2" xfId="1173"/>
    <cellStyle name="Обычный 7 11 2 2 2" xfId="1174"/>
    <cellStyle name="Обычный 7 11 2 3" xfId="1175"/>
    <cellStyle name="Обычный 7 11 3" xfId="1176"/>
    <cellStyle name="Обычный 7 11 3 2" xfId="1177"/>
    <cellStyle name="Обычный 7 11 3 2 2" xfId="1178"/>
    <cellStyle name="Обычный 7 11 3 3" xfId="1179"/>
    <cellStyle name="Обычный 7 11 4" xfId="1180"/>
    <cellStyle name="Обычный 7 11 4 2" xfId="1181"/>
    <cellStyle name="Обычный 7 11 4 2 2" xfId="1182"/>
    <cellStyle name="Обычный 7 11 4 3" xfId="1183"/>
    <cellStyle name="Обычный 7 11 5" xfId="1184"/>
    <cellStyle name="Обычный 7 11 5 2" xfId="1185"/>
    <cellStyle name="Обычный 7 11 5 2 2" xfId="1186"/>
    <cellStyle name="Обычный 7 11 5 3" xfId="1187"/>
    <cellStyle name="Обычный 7 11 6" xfId="1188"/>
    <cellStyle name="Обычный 7 11 6 2" xfId="1189"/>
    <cellStyle name="Обычный 7 11 6 2 2" xfId="1190"/>
    <cellStyle name="Обычный 7 11 6 3" xfId="1191"/>
    <cellStyle name="Обычный 7 11 7" xfId="1192"/>
    <cellStyle name="Обычный 7 11 7 2" xfId="1193"/>
    <cellStyle name="Обычный 7 11 7 2 2" xfId="1194"/>
    <cellStyle name="Обычный 7 11 7 3" xfId="1195"/>
    <cellStyle name="Обычный 7 11 8" xfId="1196"/>
    <cellStyle name="Обычный 7 11 8 2" xfId="1197"/>
    <cellStyle name="Обычный 7 11 8 2 2" xfId="1198"/>
    <cellStyle name="Обычный 7 11 8 3" xfId="1199"/>
    <cellStyle name="Обычный 7 11 9" xfId="1200"/>
    <cellStyle name="Обычный 7 11 9 2" xfId="1201"/>
    <cellStyle name="Обычный 7 11 9 2 2" xfId="1202"/>
    <cellStyle name="Обычный 7 11 9 3" xfId="1203"/>
    <cellStyle name="Обычный 7 12" xfId="1204"/>
    <cellStyle name="Обычный 7 12 2" xfId="1205"/>
    <cellStyle name="Обычный 7 12 2 2" xfId="1206"/>
    <cellStyle name="Обычный 7 12 3" xfId="1207"/>
    <cellStyle name="Обычный 7 12 4" xfId="1208"/>
    <cellStyle name="Обычный 7 12 5" xfId="1209"/>
    <cellStyle name="Обычный 7 13" xfId="1210"/>
    <cellStyle name="Обычный 7 13 2" xfId="1211"/>
    <cellStyle name="Обычный 7 13 2 2" xfId="1212"/>
    <cellStyle name="Обычный 7 13 3" xfId="1213"/>
    <cellStyle name="Обычный 7 14" xfId="1214"/>
    <cellStyle name="Обычный 7 14 2" xfId="1215"/>
    <cellStyle name="Обычный 7 14 2 2" xfId="1216"/>
    <cellStyle name="Обычный 7 14 3" xfId="1217"/>
    <cellStyle name="Обычный 7 15" xfId="1218"/>
    <cellStyle name="Обычный 7 15 2" xfId="1219"/>
    <cellStyle name="Обычный 7 15 2 2" xfId="1220"/>
    <cellStyle name="Обычный 7 15 3" xfId="1221"/>
    <cellStyle name="Обычный 7 16" xfId="1222"/>
    <cellStyle name="Обычный 7 16 2" xfId="1223"/>
    <cellStyle name="Обычный 7 16 2 2" xfId="1224"/>
    <cellStyle name="Обычный 7 16 3" xfId="1225"/>
    <cellStyle name="Обычный 7 17" xfId="1226"/>
    <cellStyle name="Обычный 7 17 2" xfId="1227"/>
    <cellStyle name="Обычный 7 17 2 2" xfId="1228"/>
    <cellStyle name="Обычный 7 17 3" xfId="1229"/>
    <cellStyle name="Обычный 7 18" xfId="1230"/>
    <cellStyle name="Обычный 7 18 2" xfId="1231"/>
    <cellStyle name="Обычный 7 18 2 2" xfId="1232"/>
    <cellStyle name="Обычный 7 18 3" xfId="1233"/>
    <cellStyle name="Обычный 7 19" xfId="1234"/>
    <cellStyle name="Обычный 7 19 2" xfId="1235"/>
    <cellStyle name="Обычный 7 19 2 2" xfId="1236"/>
    <cellStyle name="Обычный 7 19 3" xfId="1237"/>
    <cellStyle name="Обычный 7 2" xfId="1238"/>
    <cellStyle name="Обычный 7 2 10" xfId="1239"/>
    <cellStyle name="Обычный 7 2 10 2" xfId="1240"/>
    <cellStyle name="Обычный 7 2 11" xfId="1241"/>
    <cellStyle name="Обычный 7 2 12" xfId="1242"/>
    <cellStyle name="Обычный 7 2 2" xfId="1243"/>
    <cellStyle name="Обычный 7 2 2 2" xfId="1244"/>
    <cellStyle name="Обычный 7 2 2 2 2" xfId="1245"/>
    <cellStyle name="Обычный 7 2 2 2 3" xfId="1246"/>
    <cellStyle name="Обычный 7 2 2 3" xfId="1247"/>
    <cellStyle name="Обычный 7 2 2 4" xfId="1248"/>
    <cellStyle name="Обычный 7 2 3" xfId="1249"/>
    <cellStyle name="Обычный 7 2 3 2" xfId="1250"/>
    <cellStyle name="Обычный 7 2 3 2 2" xfId="1251"/>
    <cellStyle name="Обычный 7 2 3 3" xfId="1252"/>
    <cellStyle name="Обычный 7 2 4" xfId="1253"/>
    <cellStyle name="Обычный 7 2 4 2" xfId="1254"/>
    <cellStyle name="Обычный 7 2 4 2 2" xfId="1255"/>
    <cellStyle name="Обычный 7 2 4 3" xfId="1256"/>
    <cellStyle name="Обычный 7 2 5" xfId="1257"/>
    <cellStyle name="Обычный 7 2 5 2" xfId="1258"/>
    <cellStyle name="Обычный 7 2 5 2 2" xfId="1259"/>
    <cellStyle name="Обычный 7 2 5 3" xfId="1260"/>
    <cellStyle name="Обычный 7 2 6" xfId="1261"/>
    <cellStyle name="Обычный 7 2 6 2" xfId="1262"/>
    <cellStyle name="Обычный 7 2 6 2 2" xfId="1263"/>
    <cellStyle name="Обычный 7 2 6 3" xfId="1264"/>
    <cellStyle name="Обычный 7 2 7" xfId="1265"/>
    <cellStyle name="Обычный 7 2 7 2" xfId="1266"/>
    <cellStyle name="Обычный 7 2 7 2 2" xfId="1267"/>
    <cellStyle name="Обычный 7 2 7 3" xfId="1268"/>
    <cellStyle name="Обычный 7 2 8" xfId="1269"/>
    <cellStyle name="Обычный 7 2 8 2" xfId="1270"/>
    <cellStyle name="Обычный 7 2 8 2 2" xfId="1271"/>
    <cellStyle name="Обычный 7 2 8 3" xfId="1272"/>
    <cellStyle name="Обычный 7 2 9" xfId="1273"/>
    <cellStyle name="Обычный 7 2 9 2" xfId="1274"/>
    <cellStyle name="Обычный 7 2 9 2 2" xfId="1275"/>
    <cellStyle name="Обычный 7 2 9 3" xfId="1276"/>
    <cellStyle name="Обычный 7 20" xfId="1277"/>
    <cellStyle name="Обычный 7 20 2" xfId="1278"/>
    <cellStyle name="Обычный 7 20 2 2" xfId="1279"/>
    <cellStyle name="Обычный 7 20 3" xfId="1280"/>
    <cellStyle name="Обычный 7 21" xfId="1281"/>
    <cellStyle name="Обычный 7 3" xfId="1282"/>
    <cellStyle name="Обычный 7 3 10" xfId="1283"/>
    <cellStyle name="Обычный 7 3 10 2" xfId="1284"/>
    <cellStyle name="Обычный 7 3 11" xfId="1285"/>
    <cellStyle name="Обычный 7 3 12" xfId="1286"/>
    <cellStyle name="Обычный 7 3 2" xfId="1287"/>
    <cellStyle name="Обычный 7 3 2 2" xfId="1288"/>
    <cellStyle name="Обычный 7 3 2 2 2" xfId="1289"/>
    <cellStyle name="Обычный 7 3 2 2 3" xfId="1290"/>
    <cellStyle name="Обычный 7 3 2 3" xfId="1291"/>
    <cellStyle name="Обычный 7 3 2 4" xfId="1292"/>
    <cellStyle name="Обычный 7 3 3" xfId="1293"/>
    <cellStyle name="Обычный 7 3 3 2" xfId="1294"/>
    <cellStyle name="Обычный 7 3 3 2 2" xfId="1295"/>
    <cellStyle name="Обычный 7 3 3 3" xfId="1296"/>
    <cellStyle name="Обычный 7 3 4" xfId="1297"/>
    <cellStyle name="Обычный 7 3 4 2" xfId="1298"/>
    <cellStyle name="Обычный 7 3 4 2 2" xfId="1299"/>
    <cellStyle name="Обычный 7 3 4 3" xfId="1300"/>
    <cellStyle name="Обычный 7 3 5" xfId="1301"/>
    <cellStyle name="Обычный 7 3 5 2" xfId="1302"/>
    <cellStyle name="Обычный 7 3 5 2 2" xfId="1303"/>
    <cellStyle name="Обычный 7 3 5 3" xfId="1304"/>
    <cellStyle name="Обычный 7 3 6" xfId="1305"/>
    <cellStyle name="Обычный 7 3 6 2" xfId="1306"/>
    <cellStyle name="Обычный 7 3 6 2 2" xfId="1307"/>
    <cellStyle name="Обычный 7 3 6 3" xfId="1308"/>
    <cellStyle name="Обычный 7 3 7" xfId="1309"/>
    <cellStyle name="Обычный 7 3 7 2" xfId="1310"/>
    <cellStyle name="Обычный 7 3 7 2 2" xfId="1311"/>
    <cellStyle name="Обычный 7 3 7 3" xfId="1312"/>
    <cellStyle name="Обычный 7 3 8" xfId="1313"/>
    <cellStyle name="Обычный 7 3 8 2" xfId="1314"/>
    <cellStyle name="Обычный 7 3 8 2 2" xfId="1315"/>
    <cellStyle name="Обычный 7 3 8 3" xfId="1316"/>
    <cellStyle name="Обычный 7 3 9" xfId="1317"/>
    <cellStyle name="Обычный 7 3 9 2" xfId="1318"/>
    <cellStyle name="Обычный 7 3 9 2 2" xfId="1319"/>
    <cellStyle name="Обычный 7 3 9 3" xfId="1320"/>
    <cellStyle name="Обычный 7 4" xfId="1321"/>
    <cellStyle name="Обычный 7 4 10" xfId="1322"/>
    <cellStyle name="Обычный 7 4 10 2" xfId="1323"/>
    <cellStyle name="Обычный 7 4 11" xfId="1324"/>
    <cellStyle name="Обычный 7 4 12" xfId="1325"/>
    <cellStyle name="Обычный 7 4 2" xfId="1326"/>
    <cellStyle name="Обычный 7 4 2 2" xfId="1327"/>
    <cellStyle name="Обычный 7 4 2 2 2" xfId="1328"/>
    <cellStyle name="Обычный 7 4 2 3" xfId="1329"/>
    <cellStyle name="Обычный 7 4 3" xfId="1330"/>
    <cellStyle name="Обычный 7 4 3 2" xfId="1331"/>
    <cellStyle name="Обычный 7 4 3 2 2" xfId="1332"/>
    <cellStyle name="Обычный 7 4 3 3" xfId="1333"/>
    <cellStyle name="Обычный 7 4 4" xfId="1334"/>
    <cellStyle name="Обычный 7 4 4 2" xfId="1335"/>
    <cellStyle name="Обычный 7 4 4 2 2" xfId="1336"/>
    <cellStyle name="Обычный 7 4 4 3" xfId="1337"/>
    <cellStyle name="Обычный 7 4 5" xfId="1338"/>
    <cellStyle name="Обычный 7 4 5 2" xfId="1339"/>
    <cellStyle name="Обычный 7 4 5 2 2" xfId="1340"/>
    <cellStyle name="Обычный 7 4 5 3" xfId="1341"/>
    <cellStyle name="Обычный 7 4 6" xfId="1342"/>
    <cellStyle name="Обычный 7 4 6 2" xfId="1343"/>
    <cellStyle name="Обычный 7 4 6 2 2" xfId="1344"/>
    <cellStyle name="Обычный 7 4 6 3" xfId="1345"/>
    <cellStyle name="Обычный 7 4 7" xfId="1346"/>
    <cellStyle name="Обычный 7 4 7 2" xfId="1347"/>
    <cellStyle name="Обычный 7 4 7 2 2" xfId="1348"/>
    <cellStyle name="Обычный 7 4 7 3" xfId="1349"/>
    <cellStyle name="Обычный 7 4 8" xfId="1350"/>
    <cellStyle name="Обычный 7 4 8 2" xfId="1351"/>
    <cellStyle name="Обычный 7 4 8 2 2" xfId="1352"/>
    <cellStyle name="Обычный 7 4 8 3" xfId="1353"/>
    <cellStyle name="Обычный 7 4 9" xfId="1354"/>
    <cellStyle name="Обычный 7 4 9 2" xfId="1355"/>
    <cellStyle name="Обычный 7 4 9 2 2" xfId="1356"/>
    <cellStyle name="Обычный 7 4 9 3" xfId="1357"/>
    <cellStyle name="Обычный 7 5" xfId="1358"/>
    <cellStyle name="Обычный 7 5 10" xfId="1359"/>
    <cellStyle name="Обычный 7 5 10 2" xfId="1360"/>
    <cellStyle name="Обычный 7 5 11" xfId="1361"/>
    <cellStyle name="Обычный 7 5 12" xfId="1362"/>
    <cellStyle name="Обычный 7 5 2" xfId="1363"/>
    <cellStyle name="Обычный 7 5 2 2" xfId="1364"/>
    <cellStyle name="Обычный 7 5 2 2 2" xfId="1365"/>
    <cellStyle name="Обычный 7 5 2 3" xfId="1366"/>
    <cellStyle name="Обычный 7 5 3" xfId="1367"/>
    <cellStyle name="Обычный 7 5 3 2" xfId="1368"/>
    <cellStyle name="Обычный 7 5 3 2 2" xfId="1369"/>
    <cellStyle name="Обычный 7 5 3 3" xfId="1370"/>
    <cellStyle name="Обычный 7 5 4" xfId="1371"/>
    <cellStyle name="Обычный 7 5 4 2" xfId="1372"/>
    <cellStyle name="Обычный 7 5 4 2 2" xfId="1373"/>
    <cellStyle name="Обычный 7 5 4 3" xfId="1374"/>
    <cellStyle name="Обычный 7 5 5" xfId="1375"/>
    <cellStyle name="Обычный 7 5 5 2" xfId="1376"/>
    <cellStyle name="Обычный 7 5 5 2 2" xfId="1377"/>
    <cellStyle name="Обычный 7 5 5 3" xfId="1378"/>
    <cellStyle name="Обычный 7 5 6" xfId="1379"/>
    <cellStyle name="Обычный 7 5 6 2" xfId="1380"/>
    <cellStyle name="Обычный 7 5 6 2 2" xfId="1381"/>
    <cellStyle name="Обычный 7 5 6 3" xfId="1382"/>
    <cellStyle name="Обычный 7 5 7" xfId="1383"/>
    <cellStyle name="Обычный 7 5 7 2" xfId="1384"/>
    <cellStyle name="Обычный 7 5 7 2 2" xfId="1385"/>
    <cellStyle name="Обычный 7 5 7 3" xfId="1386"/>
    <cellStyle name="Обычный 7 5 8" xfId="1387"/>
    <cellStyle name="Обычный 7 5 8 2" xfId="1388"/>
    <cellStyle name="Обычный 7 5 8 2 2" xfId="1389"/>
    <cellStyle name="Обычный 7 5 8 3" xfId="1390"/>
    <cellStyle name="Обычный 7 5 9" xfId="1391"/>
    <cellStyle name="Обычный 7 5 9 2" xfId="1392"/>
    <cellStyle name="Обычный 7 5 9 2 2" xfId="1393"/>
    <cellStyle name="Обычный 7 5 9 3" xfId="1394"/>
    <cellStyle name="Обычный 7 6" xfId="1395"/>
    <cellStyle name="Обычный 7 6 10" xfId="1396"/>
    <cellStyle name="Обычный 7 6 10 2" xfId="1397"/>
    <cellStyle name="Обычный 7 6 11" xfId="1398"/>
    <cellStyle name="Обычный 7 6 12" xfId="1399"/>
    <cellStyle name="Обычный 7 6 2" xfId="1400"/>
    <cellStyle name="Обычный 7 6 2 2" xfId="1401"/>
    <cellStyle name="Обычный 7 6 2 2 2" xfId="1402"/>
    <cellStyle name="Обычный 7 6 2 3" xfId="1403"/>
    <cellStyle name="Обычный 7 6 3" xfId="1404"/>
    <cellStyle name="Обычный 7 6 3 2" xfId="1405"/>
    <cellStyle name="Обычный 7 6 3 2 2" xfId="1406"/>
    <cellStyle name="Обычный 7 6 3 3" xfId="1407"/>
    <cellStyle name="Обычный 7 6 4" xfId="1408"/>
    <cellStyle name="Обычный 7 6 4 2" xfId="1409"/>
    <cellStyle name="Обычный 7 6 4 2 2" xfId="1410"/>
    <cellStyle name="Обычный 7 6 4 3" xfId="1411"/>
    <cellStyle name="Обычный 7 6 5" xfId="1412"/>
    <cellStyle name="Обычный 7 6 5 2" xfId="1413"/>
    <cellStyle name="Обычный 7 6 5 2 2" xfId="1414"/>
    <cellStyle name="Обычный 7 6 5 3" xfId="1415"/>
    <cellStyle name="Обычный 7 6 6" xfId="1416"/>
    <cellStyle name="Обычный 7 6 6 2" xfId="1417"/>
    <cellStyle name="Обычный 7 6 6 2 2" xfId="1418"/>
    <cellStyle name="Обычный 7 6 6 3" xfId="1419"/>
    <cellStyle name="Обычный 7 6 7" xfId="1420"/>
    <cellStyle name="Обычный 7 6 7 2" xfId="1421"/>
    <cellStyle name="Обычный 7 6 7 2 2" xfId="1422"/>
    <cellStyle name="Обычный 7 6 7 3" xfId="1423"/>
    <cellStyle name="Обычный 7 6 8" xfId="1424"/>
    <cellStyle name="Обычный 7 6 8 2" xfId="1425"/>
    <cellStyle name="Обычный 7 6 8 2 2" xfId="1426"/>
    <cellStyle name="Обычный 7 6 8 3" xfId="1427"/>
    <cellStyle name="Обычный 7 6 9" xfId="1428"/>
    <cellStyle name="Обычный 7 6 9 2" xfId="1429"/>
    <cellStyle name="Обычный 7 6 9 2 2" xfId="1430"/>
    <cellStyle name="Обычный 7 6 9 3" xfId="1431"/>
    <cellStyle name="Обычный 7 7" xfId="1432"/>
    <cellStyle name="Обычный 7 7 10" xfId="1433"/>
    <cellStyle name="Обычный 7 7 10 2" xfId="1434"/>
    <cellStyle name="Обычный 7 7 11" xfId="1435"/>
    <cellStyle name="Обычный 7 7 12" xfId="1436"/>
    <cellStyle name="Обычный 7 7 2" xfId="1437"/>
    <cellStyle name="Обычный 7 7 2 2" xfId="1438"/>
    <cellStyle name="Обычный 7 7 2 2 2" xfId="1439"/>
    <cellStyle name="Обычный 7 7 2 3" xfId="1440"/>
    <cellStyle name="Обычный 7 7 3" xfId="1441"/>
    <cellStyle name="Обычный 7 7 3 2" xfId="1442"/>
    <cellStyle name="Обычный 7 7 3 2 2" xfId="1443"/>
    <cellStyle name="Обычный 7 7 3 3" xfId="1444"/>
    <cellStyle name="Обычный 7 7 4" xfId="1445"/>
    <cellStyle name="Обычный 7 7 4 2" xfId="1446"/>
    <cellStyle name="Обычный 7 7 4 2 2" xfId="1447"/>
    <cellStyle name="Обычный 7 7 4 3" xfId="1448"/>
    <cellStyle name="Обычный 7 7 5" xfId="1449"/>
    <cellStyle name="Обычный 7 7 5 2" xfId="1450"/>
    <cellStyle name="Обычный 7 7 5 2 2" xfId="1451"/>
    <cellStyle name="Обычный 7 7 5 3" xfId="1452"/>
    <cellStyle name="Обычный 7 7 6" xfId="1453"/>
    <cellStyle name="Обычный 7 7 6 2" xfId="1454"/>
    <cellStyle name="Обычный 7 7 6 2 2" xfId="1455"/>
    <cellStyle name="Обычный 7 7 6 3" xfId="1456"/>
    <cellStyle name="Обычный 7 7 7" xfId="1457"/>
    <cellStyle name="Обычный 7 7 7 2" xfId="1458"/>
    <cellStyle name="Обычный 7 7 7 2 2" xfId="1459"/>
    <cellStyle name="Обычный 7 7 7 3" xfId="1460"/>
    <cellStyle name="Обычный 7 7 8" xfId="1461"/>
    <cellStyle name="Обычный 7 7 8 2" xfId="1462"/>
    <cellStyle name="Обычный 7 7 8 2 2" xfId="1463"/>
    <cellStyle name="Обычный 7 7 8 3" xfId="1464"/>
    <cellStyle name="Обычный 7 7 9" xfId="1465"/>
    <cellStyle name="Обычный 7 7 9 2" xfId="1466"/>
    <cellStyle name="Обычный 7 7 9 2 2" xfId="1467"/>
    <cellStyle name="Обычный 7 7 9 3" xfId="1468"/>
    <cellStyle name="Обычный 7 8" xfId="1469"/>
    <cellStyle name="Обычный 7 8 10" xfId="1470"/>
    <cellStyle name="Обычный 7 8 10 2" xfId="1471"/>
    <cellStyle name="Обычный 7 8 11" xfId="1472"/>
    <cellStyle name="Обычный 7 8 12" xfId="1473"/>
    <cellStyle name="Обычный 7 8 2" xfId="1474"/>
    <cellStyle name="Обычный 7 8 2 2" xfId="1475"/>
    <cellStyle name="Обычный 7 8 2 2 2" xfId="1476"/>
    <cellStyle name="Обычный 7 8 2 3" xfId="1477"/>
    <cellStyle name="Обычный 7 8 3" xfId="1478"/>
    <cellStyle name="Обычный 7 8 3 2" xfId="1479"/>
    <cellStyle name="Обычный 7 8 3 2 2" xfId="1480"/>
    <cellStyle name="Обычный 7 8 3 3" xfId="1481"/>
    <cellStyle name="Обычный 7 8 4" xfId="1482"/>
    <cellStyle name="Обычный 7 8 4 2" xfId="1483"/>
    <cellStyle name="Обычный 7 8 4 2 2" xfId="1484"/>
    <cellStyle name="Обычный 7 8 4 3" xfId="1485"/>
    <cellStyle name="Обычный 7 8 5" xfId="1486"/>
    <cellStyle name="Обычный 7 8 5 2" xfId="1487"/>
    <cellStyle name="Обычный 7 8 5 2 2" xfId="1488"/>
    <cellStyle name="Обычный 7 8 5 3" xfId="1489"/>
    <cellStyle name="Обычный 7 8 6" xfId="1490"/>
    <cellStyle name="Обычный 7 8 6 2" xfId="1491"/>
    <cellStyle name="Обычный 7 8 6 2 2" xfId="1492"/>
    <cellStyle name="Обычный 7 8 6 3" xfId="1493"/>
    <cellStyle name="Обычный 7 8 7" xfId="1494"/>
    <cellStyle name="Обычный 7 8 7 2" xfId="1495"/>
    <cellStyle name="Обычный 7 8 7 2 2" xfId="1496"/>
    <cellStyle name="Обычный 7 8 7 3" xfId="1497"/>
    <cellStyle name="Обычный 7 8 8" xfId="1498"/>
    <cellStyle name="Обычный 7 8 8 2" xfId="1499"/>
    <cellStyle name="Обычный 7 8 8 2 2" xfId="1500"/>
    <cellStyle name="Обычный 7 8 8 3" xfId="1501"/>
    <cellStyle name="Обычный 7 8 9" xfId="1502"/>
    <cellStyle name="Обычный 7 8 9 2" xfId="1503"/>
    <cellStyle name="Обычный 7 8 9 2 2" xfId="1504"/>
    <cellStyle name="Обычный 7 8 9 3" xfId="1505"/>
    <cellStyle name="Обычный 7 9" xfId="1506"/>
    <cellStyle name="Обычный 7 9 10" xfId="1507"/>
    <cellStyle name="Обычный 7 9 10 2" xfId="1508"/>
    <cellStyle name="Обычный 7 9 11" xfId="1509"/>
    <cellStyle name="Обычный 7 9 12" xfId="1510"/>
    <cellStyle name="Обычный 7 9 2" xfId="1511"/>
    <cellStyle name="Обычный 7 9 2 2" xfId="1512"/>
    <cellStyle name="Обычный 7 9 2 2 2" xfId="1513"/>
    <cellStyle name="Обычный 7 9 2 3" xfId="1514"/>
    <cellStyle name="Обычный 7 9 3" xfId="1515"/>
    <cellStyle name="Обычный 7 9 3 2" xfId="1516"/>
    <cellStyle name="Обычный 7 9 3 2 2" xfId="1517"/>
    <cellStyle name="Обычный 7 9 3 3" xfId="1518"/>
    <cellStyle name="Обычный 7 9 4" xfId="1519"/>
    <cellStyle name="Обычный 7 9 4 2" xfId="1520"/>
    <cellStyle name="Обычный 7 9 4 2 2" xfId="1521"/>
    <cellStyle name="Обычный 7 9 4 3" xfId="1522"/>
    <cellStyle name="Обычный 7 9 5" xfId="1523"/>
    <cellStyle name="Обычный 7 9 5 2" xfId="1524"/>
    <cellStyle name="Обычный 7 9 5 2 2" xfId="1525"/>
    <cellStyle name="Обычный 7 9 5 3" xfId="1526"/>
    <cellStyle name="Обычный 7 9 6" xfId="1527"/>
    <cellStyle name="Обычный 7 9 6 2" xfId="1528"/>
    <cellStyle name="Обычный 7 9 6 2 2" xfId="1529"/>
    <cellStyle name="Обычный 7 9 6 3" xfId="1530"/>
    <cellStyle name="Обычный 7 9 7" xfId="1531"/>
    <cellStyle name="Обычный 7 9 7 2" xfId="1532"/>
    <cellStyle name="Обычный 7 9 7 2 2" xfId="1533"/>
    <cellStyle name="Обычный 7 9 7 3" xfId="1534"/>
    <cellStyle name="Обычный 7 9 8" xfId="1535"/>
    <cellStyle name="Обычный 7 9 8 2" xfId="1536"/>
    <cellStyle name="Обычный 7 9 8 2 2" xfId="1537"/>
    <cellStyle name="Обычный 7 9 8 3" xfId="1538"/>
    <cellStyle name="Обычный 7 9 9" xfId="1539"/>
    <cellStyle name="Обычный 7 9 9 2" xfId="1540"/>
    <cellStyle name="Обычный 7 9 9 2 2" xfId="1541"/>
    <cellStyle name="Обычный 7 9 9 3" xfId="1542"/>
    <cellStyle name="Обычный 8" xfId="1543"/>
    <cellStyle name="Обычный 8 2" xfId="1544"/>
    <cellStyle name="Обычный 8 2 2" xfId="1545"/>
    <cellStyle name="Обычный 8 2 2 2" xfId="1546"/>
    <cellStyle name="Обычный 8 2 2 3" xfId="1547"/>
    <cellStyle name="Обычный 8 3" xfId="1548"/>
    <cellStyle name="Обычный 8 3 2" xfId="1549"/>
    <cellStyle name="Обычный 8 3 3" xfId="1550"/>
    <cellStyle name="Обычный 8 4" xfId="1551"/>
    <cellStyle name="Обычный 9" xfId="1552"/>
    <cellStyle name="Обычный 9 2" xfId="1553"/>
    <cellStyle name="Обычный 9 2 2" xfId="1554"/>
    <cellStyle name="Обычный 9 2 2 2" xfId="1555"/>
    <cellStyle name="Обычный 9 2 2 3" xfId="1556"/>
    <cellStyle name="Обычный 9 2 3" xfId="1557"/>
    <cellStyle name="Обычный 9 2 4" xfId="1558"/>
    <cellStyle name="Обычный 9 3" xfId="1559"/>
    <cellStyle name="Обычный 9 3 2" xfId="1560"/>
    <cellStyle name="Обычный 9 3 3" xfId="1561"/>
    <cellStyle name="Обычный 9 4" xfId="1562"/>
    <cellStyle name="Обычный 9 5" xfId="1563"/>
    <cellStyle name="Плохой 10" xfId="1564"/>
    <cellStyle name="Плохой 11" xfId="1565"/>
    <cellStyle name="Плохой 2" xfId="1566"/>
    <cellStyle name="Плохой 3" xfId="1567"/>
    <cellStyle name="Плохой 4" xfId="1568"/>
    <cellStyle name="Плохой 5" xfId="1569"/>
    <cellStyle name="Плохой 6" xfId="1570"/>
    <cellStyle name="Плохой 7" xfId="1571"/>
    <cellStyle name="Плохой 8" xfId="1572"/>
    <cellStyle name="Плохой 9" xfId="1573"/>
    <cellStyle name="Пояснение 10" xfId="1574"/>
    <cellStyle name="Пояснение 11" xfId="1575"/>
    <cellStyle name="Пояснение 2" xfId="1576"/>
    <cellStyle name="Пояснение 3" xfId="1577"/>
    <cellStyle name="Пояснение 4" xfId="1578"/>
    <cellStyle name="Пояснение 5" xfId="1579"/>
    <cellStyle name="Пояснение 6" xfId="1580"/>
    <cellStyle name="Пояснение 7" xfId="1581"/>
    <cellStyle name="Пояснение 8" xfId="1582"/>
    <cellStyle name="Пояснение 9" xfId="1583"/>
    <cellStyle name="Примечание 10" xfId="1584"/>
    <cellStyle name="Примечание 11" xfId="1585"/>
    <cellStyle name="Примечание 2" xfId="1586"/>
    <cellStyle name="Примечание 3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2" xfId="1594"/>
    <cellStyle name="Процентный 2 2" xfId="1595"/>
    <cellStyle name="Процентный 2 2 2" xfId="1596"/>
    <cellStyle name="Процентный 3" xfId="1597"/>
    <cellStyle name="Процентный 4" xfId="1598"/>
    <cellStyle name="Процентный 4 2" xfId="1599"/>
    <cellStyle name="Процентный 4 3" xfId="1600"/>
    <cellStyle name="Связанная ячейка 10" xfId="1601"/>
    <cellStyle name="Связанная ячейка 11" xfId="1602"/>
    <cellStyle name="Связанная ячейка 2" xfId="1603"/>
    <cellStyle name="Связанная ячейка 3" xfId="1604"/>
    <cellStyle name="Связанная ячейка 4" xfId="1605"/>
    <cellStyle name="Связанная ячейка 5" xfId="1606"/>
    <cellStyle name="Связанная ячейка 6" xfId="1607"/>
    <cellStyle name="Связанная ячейка 7" xfId="1608"/>
    <cellStyle name="Связанная ячейка 8" xfId="1609"/>
    <cellStyle name="Связанная ячейка 9" xfId="1610"/>
    <cellStyle name="Текст предупреждения 10" xfId="1611"/>
    <cellStyle name="Текст предупреждения 11" xfId="1612"/>
    <cellStyle name="Текст предупреждения 2" xfId="1613"/>
    <cellStyle name="Текст предупреждения 3" xfId="1614"/>
    <cellStyle name="Текст предупреждения 4" xfId="1615"/>
    <cellStyle name="Текст предупреждения 5" xfId="1616"/>
    <cellStyle name="Текст предупреждения 6" xfId="1617"/>
    <cellStyle name="Текст предупреждения 7" xfId="1618"/>
    <cellStyle name="Текст предупреждения 8" xfId="1619"/>
    <cellStyle name="Текст предупреждения 9" xfId="1620"/>
    <cellStyle name="Финансовый 2" xfId="1621"/>
    <cellStyle name="Финансовый 2 10" xfId="1622"/>
    <cellStyle name="Финансовый 2 10 2" xfId="1623"/>
    <cellStyle name="Финансовый 2 10 2 2" xfId="1624"/>
    <cellStyle name="Финансовый 2 10 2 3" xfId="1625"/>
    <cellStyle name="Финансовый 2 10 3" xfId="1626"/>
    <cellStyle name="Финансовый 2 10 4" xfId="1627"/>
    <cellStyle name="Финансовый 2 11" xfId="1628"/>
    <cellStyle name="Финансовый 2 11 2" xfId="1629"/>
    <cellStyle name="Финансовый 2 11 2 2" xfId="1630"/>
    <cellStyle name="Финансовый 2 11 2 3" xfId="1631"/>
    <cellStyle name="Финансовый 2 11 3" xfId="1632"/>
    <cellStyle name="Финансовый 2 11 4" xfId="1633"/>
    <cellStyle name="Финансовый 2 12" xfId="1634"/>
    <cellStyle name="Финансовый 2 12 2" xfId="1635"/>
    <cellStyle name="Финансовый 2 13" xfId="1636"/>
    <cellStyle name="Финансовый 2 13 2" xfId="1637"/>
    <cellStyle name="Финансовый 2 13 2 2" xfId="1638"/>
    <cellStyle name="Финансовый 2 13 2 3" xfId="1639"/>
    <cellStyle name="Финансовый 2 13 3" xfId="1640"/>
    <cellStyle name="Финансовый 2 13 4" xfId="1641"/>
    <cellStyle name="Финансовый 2 14" xfId="1642"/>
    <cellStyle name="Финансовый 2 14 2" xfId="1643"/>
    <cellStyle name="Финансовый 2 14 2 2" xfId="1644"/>
    <cellStyle name="Финансовый 2 14 2 3" xfId="1645"/>
    <cellStyle name="Финансовый 2 14 3" xfId="1646"/>
    <cellStyle name="Финансовый 2 14 4" xfId="1647"/>
    <cellStyle name="Финансовый 2 15" xfId="1648"/>
    <cellStyle name="Финансовый 2 15 2" xfId="1649"/>
    <cellStyle name="Финансовый 2 15 2 2" xfId="1650"/>
    <cellStyle name="Финансовый 2 15 2 3" xfId="1651"/>
    <cellStyle name="Финансовый 2 15 3" xfId="1652"/>
    <cellStyle name="Финансовый 2 15 4" xfId="1653"/>
    <cellStyle name="Финансовый 2 16" xfId="1654"/>
    <cellStyle name="Финансовый 2 16 2" xfId="1655"/>
    <cellStyle name="Финансовый 2 16 2 2" xfId="1656"/>
    <cellStyle name="Финансовый 2 16 2 3" xfId="1657"/>
    <cellStyle name="Финансовый 2 16 3" xfId="1658"/>
    <cellStyle name="Финансовый 2 16 4" xfId="1659"/>
    <cellStyle name="Финансовый 2 17" xfId="1660"/>
    <cellStyle name="Финансовый 2 17 2" xfId="1661"/>
    <cellStyle name="Финансовый 2 17 2 2" xfId="1662"/>
    <cellStyle name="Финансовый 2 17 2 3" xfId="1663"/>
    <cellStyle name="Финансовый 2 17 3" xfId="1664"/>
    <cellStyle name="Финансовый 2 17 4" xfId="1665"/>
    <cellStyle name="Финансовый 2 18" xfId="1666"/>
    <cellStyle name="Финансовый 2 18 2" xfId="1667"/>
    <cellStyle name="Финансовый 2 18 2 2" xfId="1668"/>
    <cellStyle name="Финансовый 2 18 2 3" xfId="1669"/>
    <cellStyle name="Финансовый 2 18 3" xfId="1670"/>
    <cellStyle name="Финансовый 2 18 4" xfId="1671"/>
    <cellStyle name="Финансовый 2 19" xfId="1672"/>
    <cellStyle name="Финансовый 2 19 2" xfId="1673"/>
    <cellStyle name="Финансовый 2 19 3" xfId="1674"/>
    <cellStyle name="Финансовый 2 19 4" xfId="1675"/>
    <cellStyle name="Финансовый 2 2" xfId="1676"/>
    <cellStyle name="Финансовый 2 2 2" xfId="1677"/>
    <cellStyle name="Финансовый 2 2 2 2" xfId="1678"/>
    <cellStyle name="Финансовый 2 2 2 3" xfId="1679"/>
    <cellStyle name="Финансовый 2 2 2 4" xfId="1680"/>
    <cellStyle name="Финансовый 2 2 3" xfId="1681"/>
    <cellStyle name="Финансовый 2 2 3 2" xfId="1682"/>
    <cellStyle name="Финансовый 2 2 3 2 2" xfId="1683"/>
    <cellStyle name="Финансовый 2 2 3 2 3" xfId="1684"/>
    <cellStyle name="Финансовый 2 2 3 3" xfId="1685"/>
    <cellStyle name="Финансовый 2 2 3 3 2" xfId="1686"/>
    <cellStyle name="Финансовый 2 2 3 4" xfId="1687"/>
    <cellStyle name="Финансовый 2 2 3 5" xfId="1688"/>
    <cellStyle name="Финансовый 2 2 4" xfId="1689"/>
    <cellStyle name="Финансовый 2 2 4 2" xfId="1690"/>
    <cellStyle name="Финансовый 2 2 4 3" xfId="1691"/>
    <cellStyle name="Финансовый 2 2 5" xfId="1692"/>
    <cellStyle name="Финансовый 2 2 5 2" xfId="1693"/>
    <cellStyle name="Финансовый 2 2 5 3" xfId="1694"/>
    <cellStyle name="Финансовый 2 2 6" xfId="1695"/>
    <cellStyle name="Финансовый 2 2 6 2" xfId="1696"/>
    <cellStyle name="Финансовый 2 2 6 3" xfId="1697"/>
    <cellStyle name="Финансовый 2 2 7" xfId="1698"/>
    <cellStyle name="Финансовый 2 20" xfId="1699"/>
    <cellStyle name="Финансовый 2 20 2" xfId="1700"/>
    <cellStyle name="Финансовый 2 20 3" xfId="1701"/>
    <cellStyle name="Финансовый 2 21" xfId="1702"/>
    <cellStyle name="Финансовый 2 21 2" xfId="1703"/>
    <cellStyle name="Финансовый 2 21 3" xfId="1704"/>
    <cellStyle name="Финансовый 2 22" xfId="1705"/>
    <cellStyle name="Финансовый 2 22 2" xfId="1706"/>
    <cellStyle name="Финансовый 2 22 3" xfId="1707"/>
    <cellStyle name="Финансовый 2 23" xfId="1708"/>
    <cellStyle name="Финансовый 2 23 2" xfId="1709"/>
    <cellStyle name="Финансовый 2 23 3" xfId="1710"/>
    <cellStyle name="Финансовый 2 24" xfId="1711"/>
    <cellStyle name="Финансовый 2 24 2" xfId="1712"/>
    <cellStyle name="Финансовый 2 24 3" xfId="1713"/>
    <cellStyle name="Финансовый 2 25" xfId="1714"/>
    <cellStyle name="Финансовый 2 3" xfId="1715"/>
    <cellStyle name="Финансовый 2 3 2" xfId="1716"/>
    <cellStyle name="Финансовый 2 3 2 2" xfId="1717"/>
    <cellStyle name="Финансовый 2 3 2 3" xfId="1718"/>
    <cellStyle name="Финансовый 2 3 3" xfId="1719"/>
    <cellStyle name="Финансовый 2 3 3 2" xfId="1720"/>
    <cellStyle name="Финансовый 2 3 3 3" xfId="1721"/>
    <cellStyle name="Финансовый 2 4" xfId="1722"/>
    <cellStyle name="Финансовый 2 4 2" xfId="1723"/>
    <cellStyle name="Финансовый 2 4 2 2" xfId="1724"/>
    <cellStyle name="Финансовый 2 4 2 3" xfId="1725"/>
    <cellStyle name="Финансовый 2 4 3" xfId="1726"/>
    <cellStyle name="Финансовый 2 4 3 2" xfId="1727"/>
    <cellStyle name="Финансовый 2 4 3 3" xfId="1728"/>
    <cellStyle name="Финансовый 2 4 4" xfId="1729"/>
    <cellStyle name="Финансовый 2 5" xfId="1730"/>
    <cellStyle name="Финансовый 2 5 2" xfId="1731"/>
    <cellStyle name="Финансовый 2 5 2 2" xfId="1732"/>
    <cellStyle name="Финансовый 2 5 2 3" xfId="1733"/>
    <cellStyle name="Финансовый 2 5 3" xfId="1734"/>
    <cellStyle name="Финансовый 2 5 3 2" xfId="1735"/>
    <cellStyle name="Финансовый 2 5 3 3" xfId="1736"/>
    <cellStyle name="Финансовый 2 5 4" xfId="1737"/>
    <cellStyle name="Финансовый 2 5 5" xfId="1738"/>
    <cellStyle name="Финансовый 2 5 6" xfId="1739"/>
    <cellStyle name="Финансовый 2 6" xfId="1740"/>
    <cellStyle name="Финансовый 2 6 2" xfId="1741"/>
    <cellStyle name="Финансовый 2 6 2 2" xfId="1742"/>
    <cellStyle name="Финансовый 2 6 2 3" xfId="1743"/>
    <cellStyle name="Финансовый 2 6 3" xfId="1744"/>
    <cellStyle name="Финансовый 2 6 4" xfId="1745"/>
    <cellStyle name="Финансовый 2 7" xfId="1746"/>
    <cellStyle name="Финансовый 2 7 2" xfId="1747"/>
    <cellStyle name="Финансовый 2 7 2 2" xfId="1748"/>
    <cellStyle name="Финансовый 2 7 2 3" xfId="1749"/>
    <cellStyle name="Финансовый 2 7 3" xfId="1750"/>
    <cellStyle name="Финансовый 2 7 4" xfId="1751"/>
    <cellStyle name="Финансовый 2 8" xfId="1752"/>
    <cellStyle name="Финансовый 2 8 2" xfId="1753"/>
    <cellStyle name="Финансовый 2 8 2 2" xfId="1754"/>
    <cellStyle name="Финансовый 2 8 2 3" xfId="1755"/>
    <cellStyle name="Финансовый 2 8 3" xfId="1756"/>
    <cellStyle name="Финансовый 2 8 4" xfId="1757"/>
    <cellStyle name="Финансовый 2 9" xfId="1758"/>
    <cellStyle name="Финансовый 2 9 2" xfId="1759"/>
    <cellStyle name="Финансовый 2 9 2 2" xfId="1760"/>
    <cellStyle name="Финансовый 2 9 2 3" xfId="1761"/>
    <cellStyle name="Финансовый 2 9 3" xfId="1762"/>
    <cellStyle name="Финансовый 2 9 4" xfId="1763"/>
    <cellStyle name="Финансовый 3" xfId="1764"/>
    <cellStyle name="Финансовый 3 2" xfId="1765"/>
    <cellStyle name="Финансовый 3 3" xfId="1766"/>
    <cellStyle name="Финансовый 3 3 2" xfId="1767"/>
    <cellStyle name="Финансовый 4" xfId="1768"/>
    <cellStyle name="Финансовый 4 2" xfId="1769"/>
    <cellStyle name="Финансовый 5" xfId="1770"/>
    <cellStyle name="Хороший 10" xfId="1771"/>
    <cellStyle name="Хороший 11" xfId="1772"/>
    <cellStyle name="Хороший 2" xfId="1773"/>
    <cellStyle name="Хороший 3" xfId="1774"/>
    <cellStyle name="Хороший 4" xfId="1775"/>
    <cellStyle name="Хороший 5" xfId="1776"/>
    <cellStyle name="Хороший 6" xfId="1777"/>
    <cellStyle name="Хороший 7" xfId="1778"/>
    <cellStyle name="Хороший 8" xfId="1779"/>
    <cellStyle name="Хороший 9" xfId="17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0"/>
  <sheetViews>
    <sheetView tabSelected="1" view="pageBreakPreview" zoomScaleNormal="100" zoomScaleSheetLayoutView="100" workbookViewId="0">
      <selection activeCell="L7" sqref="L7"/>
    </sheetView>
  </sheetViews>
  <sheetFormatPr defaultColWidth="7.7109375" defaultRowHeight="15"/>
  <cols>
    <col min="1" max="1" width="35.5703125" style="16" customWidth="1"/>
    <col min="2" max="2" width="7.42578125" style="12" customWidth="1"/>
    <col min="3" max="3" width="7.42578125" style="13" customWidth="1"/>
    <col min="4" max="4" width="8.28515625" style="13" customWidth="1"/>
    <col min="5" max="5" width="7.42578125" style="13" customWidth="1"/>
    <col min="6" max="6" width="7.7109375" style="12" customWidth="1"/>
    <col min="7" max="7" width="8.140625" style="12" customWidth="1"/>
    <col min="8" max="8" width="7.5703125" style="12" customWidth="1"/>
    <col min="9" max="9" width="7.42578125" style="12" customWidth="1"/>
    <col min="10" max="10" width="9.7109375" style="12" customWidth="1"/>
    <col min="11" max="250" width="9.140625" style="12" customWidth="1"/>
    <col min="251" max="251" width="35.5703125" style="12" customWidth="1"/>
    <col min="252" max="253" width="7.42578125" style="12" customWidth="1"/>
    <col min="254" max="254" width="8.28515625" style="12" customWidth="1"/>
    <col min="255" max="255" width="7.42578125" style="12" customWidth="1"/>
    <col min="256" max="16384" width="7.7109375" style="12"/>
  </cols>
  <sheetData>
    <row r="1" spans="1:25" s="4" customFormat="1" ht="52.5" customHeight="1">
      <c r="A1" s="45" t="s">
        <v>37</v>
      </c>
      <c r="B1" s="46"/>
      <c r="C1" s="46"/>
      <c r="D1" s="46"/>
      <c r="E1" s="47"/>
      <c r="F1" s="47"/>
      <c r="G1" s="47"/>
      <c r="H1" s="47"/>
      <c r="I1" s="47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s="4" customFormat="1" ht="23.25" customHeight="1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</row>
    <row r="3" spans="1:25" s="4" customFormat="1" ht="20.25" customHeight="1" thickBot="1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</row>
    <row r="4" spans="1:25" s="8" customFormat="1" ht="15.75" customHeight="1">
      <c r="A4" s="52" t="s">
        <v>1</v>
      </c>
      <c r="B4" s="20">
        <v>2017</v>
      </c>
      <c r="C4" s="20">
        <v>2018</v>
      </c>
      <c r="D4" s="20">
        <v>2019</v>
      </c>
      <c r="E4" s="20">
        <v>2020</v>
      </c>
      <c r="F4" s="20">
        <v>2021</v>
      </c>
      <c r="G4" s="20">
        <v>2022</v>
      </c>
      <c r="H4" s="54" t="s">
        <v>38</v>
      </c>
      <c r="I4" s="56" t="s">
        <v>39</v>
      </c>
      <c r="J4" s="5"/>
      <c r="K4" s="7"/>
      <c r="L4" s="7"/>
      <c r="M4" s="7"/>
      <c r="N4" s="7"/>
      <c r="O4" s="7"/>
    </row>
    <row r="5" spans="1:25" s="8" customFormat="1" ht="23.25" customHeight="1" thickBot="1">
      <c r="A5" s="53"/>
      <c r="B5" s="58" t="s">
        <v>2</v>
      </c>
      <c r="C5" s="58"/>
      <c r="D5" s="43" t="s">
        <v>3</v>
      </c>
      <c r="E5" s="58" t="s">
        <v>4</v>
      </c>
      <c r="F5" s="58"/>
      <c r="G5" s="58"/>
      <c r="H5" s="55"/>
      <c r="I5" s="57"/>
      <c r="J5" s="6"/>
      <c r="K5" s="7"/>
      <c r="L5" s="7"/>
      <c r="M5" s="7"/>
      <c r="N5" s="7"/>
      <c r="O5" s="7"/>
    </row>
    <row r="6" spans="1:25" s="11" customFormat="1" ht="36">
      <c r="A6" s="40" t="s">
        <v>35</v>
      </c>
      <c r="B6" s="41">
        <v>25619.9</v>
      </c>
      <c r="C6" s="41">
        <v>25847.9</v>
      </c>
      <c r="D6" s="41">
        <v>28366.3</v>
      </c>
      <c r="E6" s="41">
        <v>30295.200000000001</v>
      </c>
      <c r="F6" s="41">
        <v>32294.7</v>
      </c>
      <c r="G6" s="41">
        <v>34435</v>
      </c>
      <c r="H6" s="42">
        <f>E6/C6*100</f>
        <v>117.2</v>
      </c>
      <c r="I6" s="42">
        <f>G6/C6*100</f>
        <v>133.19999999999999</v>
      </c>
      <c r="J6" s="9"/>
    </row>
    <row r="7" spans="1:25" s="11" customFormat="1" ht="12.75">
      <c r="A7" s="23" t="s">
        <v>5</v>
      </c>
      <c r="B7" s="24" t="s">
        <v>6</v>
      </c>
      <c r="C7" s="25">
        <f>C6/B6*100</f>
        <v>100.9</v>
      </c>
      <c r="D7" s="25">
        <f>D6/C6*100</f>
        <v>109.7</v>
      </c>
      <c r="E7" s="25">
        <f>E6/D6*100</f>
        <v>106.8</v>
      </c>
      <c r="F7" s="25">
        <f>F6/E6*100</f>
        <v>106.6</v>
      </c>
      <c r="G7" s="25">
        <f>G6/F6*100</f>
        <v>106.6</v>
      </c>
      <c r="H7" s="26"/>
      <c r="I7" s="26"/>
      <c r="J7" s="10"/>
    </row>
    <row r="8" spans="1:25" s="11" customFormat="1" ht="12.75">
      <c r="A8" s="27" t="s">
        <v>31</v>
      </c>
      <c r="B8" s="24"/>
      <c r="C8" s="25"/>
      <c r="D8" s="25"/>
      <c r="E8" s="25"/>
      <c r="F8" s="21"/>
      <c r="G8" s="21"/>
      <c r="H8" s="26"/>
      <c r="I8" s="26"/>
      <c r="J8" s="10"/>
    </row>
    <row r="9" spans="1:25" s="11" customFormat="1" ht="24">
      <c r="A9" s="28" t="s">
        <v>15</v>
      </c>
      <c r="B9" s="24">
        <v>25272.2</v>
      </c>
      <c r="C9" s="24">
        <v>25472.7</v>
      </c>
      <c r="D9" s="24">
        <v>27953.3</v>
      </c>
      <c r="E9" s="24">
        <v>29860.400000000001</v>
      </c>
      <c r="F9" s="24">
        <v>31830.400000000001</v>
      </c>
      <c r="G9" s="24">
        <v>33940.6</v>
      </c>
      <c r="H9" s="22">
        <f>E9/C9*100</f>
        <v>117.2</v>
      </c>
      <c r="I9" s="22">
        <f>G9/C9*100</f>
        <v>133.19999999999999</v>
      </c>
      <c r="J9" s="10"/>
    </row>
    <row r="10" spans="1:25" s="11" customFormat="1" ht="12.75">
      <c r="A10" s="29" t="s">
        <v>5</v>
      </c>
      <c r="B10" s="24" t="s">
        <v>6</v>
      </c>
      <c r="C10" s="25">
        <f>C9/B9*100</f>
        <v>100.8</v>
      </c>
      <c r="D10" s="25">
        <f>D9/C9*100</f>
        <v>109.7</v>
      </c>
      <c r="E10" s="25">
        <f>E9/D9*100</f>
        <v>106.8</v>
      </c>
      <c r="F10" s="21">
        <f>F9/E9*100</f>
        <v>106.6</v>
      </c>
      <c r="G10" s="21">
        <f>G9/F9*100</f>
        <v>106.6</v>
      </c>
      <c r="H10" s="26"/>
      <c r="I10" s="26"/>
      <c r="J10" s="10"/>
    </row>
    <row r="11" spans="1:25" s="11" customFormat="1" ht="24">
      <c r="A11" s="30" t="s">
        <v>8</v>
      </c>
      <c r="B11" s="21">
        <v>15763.4</v>
      </c>
      <c r="C11" s="21">
        <v>17073.900000000001</v>
      </c>
      <c r="D11" s="21">
        <v>18420.400000000001</v>
      </c>
      <c r="E11" s="21">
        <v>19257.2</v>
      </c>
      <c r="F11" s="21">
        <v>20187.099999999999</v>
      </c>
      <c r="G11" s="21">
        <v>21178.799999999999</v>
      </c>
      <c r="H11" s="22">
        <f>E11/C11*100</f>
        <v>112.8</v>
      </c>
      <c r="I11" s="22">
        <f>G11/C11*100</f>
        <v>124</v>
      </c>
      <c r="J11" s="10"/>
    </row>
    <row r="12" spans="1:25" s="11" customFormat="1" ht="12.75">
      <c r="A12" s="23" t="s">
        <v>9</v>
      </c>
      <c r="B12" s="21">
        <v>99.5</v>
      </c>
      <c r="C12" s="21">
        <v>98.3</v>
      </c>
      <c r="D12" s="21">
        <v>104.5</v>
      </c>
      <c r="E12" s="21">
        <v>101.5</v>
      </c>
      <c r="F12" s="21">
        <v>102.2</v>
      </c>
      <c r="G12" s="21">
        <v>101.2</v>
      </c>
      <c r="H12" s="22">
        <f>D12*E12/100</f>
        <v>106.1</v>
      </c>
      <c r="I12" s="22">
        <f>D12*E12*F12*G12/1000000</f>
        <v>109.7</v>
      </c>
      <c r="J12" s="10"/>
    </row>
    <row r="13" spans="1:25" s="11" customFormat="1" ht="60">
      <c r="A13" s="31" t="s">
        <v>36</v>
      </c>
      <c r="B13" s="21">
        <v>165.1</v>
      </c>
      <c r="C13" s="21">
        <v>802.2</v>
      </c>
      <c r="D13" s="21">
        <v>936.1</v>
      </c>
      <c r="E13" s="21">
        <v>982.8</v>
      </c>
      <c r="F13" s="21">
        <v>1034.5999999999999</v>
      </c>
      <c r="G13" s="21">
        <v>1094</v>
      </c>
      <c r="H13" s="22">
        <f>E13/C13*100</f>
        <v>122.5</v>
      </c>
      <c r="I13" s="22">
        <f>G13/C13*100</f>
        <v>136.4</v>
      </c>
      <c r="J13" s="10"/>
    </row>
    <row r="14" spans="1:25" s="11" customFormat="1" ht="12.75">
      <c r="A14" s="23" t="s">
        <v>10</v>
      </c>
      <c r="B14" s="24" t="s">
        <v>6</v>
      </c>
      <c r="C14" s="25">
        <f>C13/B13*100</f>
        <v>485.9</v>
      </c>
      <c r="D14" s="25">
        <f>D13/C13*100</f>
        <v>116.7</v>
      </c>
      <c r="E14" s="25">
        <f>E13/D13*100</f>
        <v>105</v>
      </c>
      <c r="F14" s="21">
        <f>F13/E13*100</f>
        <v>105.3</v>
      </c>
      <c r="G14" s="21">
        <f>G13/F13*100</f>
        <v>105.7</v>
      </c>
      <c r="H14" s="26"/>
      <c r="I14" s="26"/>
      <c r="J14" s="10"/>
    </row>
    <row r="15" spans="1:25" s="11" customFormat="1" ht="12.75">
      <c r="A15" s="27" t="s">
        <v>31</v>
      </c>
      <c r="B15" s="24"/>
      <c r="C15" s="25"/>
      <c r="D15" s="25"/>
      <c r="E15" s="25"/>
      <c r="F15" s="21"/>
      <c r="G15" s="21"/>
      <c r="H15" s="26"/>
      <c r="I15" s="26"/>
      <c r="J15" s="10"/>
    </row>
    <row r="16" spans="1:25" s="11" customFormat="1" ht="24">
      <c r="A16" s="28" t="s">
        <v>14</v>
      </c>
      <c r="B16" s="24">
        <v>121</v>
      </c>
      <c r="C16" s="24">
        <v>755.3</v>
      </c>
      <c r="D16" s="24">
        <v>886.9</v>
      </c>
      <c r="E16" s="24">
        <v>931.1</v>
      </c>
      <c r="F16" s="24">
        <v>980.2</v>
      </c>
      <c r="G16" s="24">
        <v>1036.5</v>
      </c>
      <c r="H16" s="22">
        <f>E16/C16*100</f>
        <v>123.3</v>
      </c>
      <c r="I16" s="22">
        <f>G16/C16*100</f>
        <v>137.19999999999999</v>
      </c>
      <c r="J16" s="10"/>
    </row>
    <row r="17" spans="1:10" s="11" customFormat="1" ht="12.75">
      <c r="A17" s="23" t="s">
        <v>7</v>
      </c>
      <c r="B17" s="24" t="s">
        <v>6</v>
      </c>
      <c r="C17" s="25">
        <f>C16/B16*100</f>
        <v>624.20000000000005</v>
      </c>
      <c r="D17" s="25">
        <f>D16/C16*100</f>
        <v>117.4</v>
      </c>
      <c r="E17" s="25">
        <f>E16/D16*100</f>
        <v>105</v>
      </c>
      <c r="F17" s="21">
        <f>F16/E16*100</f>
        <v>105.3</v>
      </c>
      <c r="G17" s="21">
        <f>G16/F16*100</f>
        <v>105.7</v>
      </c>
      <c r="H17" s="26"/>
      <c r="I17" s="26"/>
      <c r="J17" s="10"/>
    </row>
    <row r="18" spans="1:10" s="11" customFormat="1" ht="24">
      <c r="A18" s="31" t="s">
        <v>16</v>
      </c>
      <c r="B18" s="21">
        <v>5805.3</v>
      </c>
      <c r="C18" s="21">
        <v>5995.8</v>
      </c>
      <c r="D18" s="21">
        <v>6364.2</v>
      </c>
      <c r="E18" s="21">
        <v>6697.6</v>
      </c>
      <c r="F18" s="21">
        <v>7069.3</v>
      </c>
      <c r="G18" s="21">
        <v>7476.3</v>
      </c>
      <c r="H18" s="22">
        <f>E18/C18*100</f>
        <v>111.7</v>
      </c>
      <c r="I18" s="22">
        <f>G18/C18*100</f>
        <v>124.7</v>
      </c>
      <c r="J18" s="10"/>
    </row>
    <row r="19" spans="1:10" s="11" customFormat="1" ht="12.75">
      <c r="A19" s="23" t="s">
        <v>9</v>
      </c>
      <c r="B19" s="21">
        <v>101.9</v>
      </c>
      <c r="C19" s="21">
        <v>101.2</v>
      </c>
      <c r="D19" s="21">
        <v>101.7</v>
      </c>
      <c r="E19" s="21">
        <v>101.2</v>
      </c>
      <c r="F19" s="21">
        <v>101.5</v>
      </c>
      <c r="G19" s="21">
        <v>101.7</v>
      </c>
      <c r="H19" s="22">
        <f>D19*E19/100</f>
        <v>102.9</v>
      </c>
      <c r="I19" s="22">
        <f>D19*E19*F19*G19/1000000</f>
        <v>106.2</v>
      </c>
      <c r="J19" s="10"/>
    </row>
    <row r="20" spans="1:10" s="11" customFormat="1" ht="12.75">
      <c r="A20" s="27" t="s">
        <v>31</v>
      </c>
      <c r="B20" s="21"/>
      <c r="C20" s="25"/>
      <c r="D20" s="25"/>
      <c r="E20" s="25"/>
      <c r="F20" s="21"/>
      <c r="G20" s="21"/>
      <c r="H20" s="22"/>
      <c r="I20" s="22"/>
      <c r="J20" s="10"/>
    </row>
    <row r="21" spans="1:10" s="11" customFormat="1" ht="24">
      <c r="A21" s="28" t="s">
        <v>13</v>
      </c>
      <c r="B21" s="21">
        <v>2676</v>
      </c>
      <c r="C21" s="21">
        <v>2841.4</v>
      </c>
      <c r="D21" s="21">
        <v>3179.1</v>
      </c>
      <c r="E21" s="21">
        <v>3388.5</v>
      </c>
      <c r="F21" s="21">
        <v>3622.4</v>
      </c>
      <c r="G21" s="21">
        <v>3876.2</v>
      </c>
      <c r="H21" s="22">
        <f>E21/C21*100</f>
        <v>119.3</v>
      </c>
      <c r="I21" s="22">
        <f>G21/C21*100</f>
        <v>136.4</v>
      </c>
      <c r="J21" s="10"/>
    </row>
    <row r="22" spans="1:10" s="11" customFormat="1" ht="12.75">
      <c r="A22" s="23" t="s">
        <v>9</v>
      </c>
      <c r="B22" s="21">
        <v>107.5</v>
      </c>
      <c r="C22" s="21">
        <v>104</v>
      </c>
      <c r="D22" s="21">
        <v>107.2</v>
      </c>
      <c r="E22" s="21">
        <v>102.5</v>
      </c>
      <c r="F22" s="21">
        <v>102.8</v>
      </c>
      <c r="G22" s="21">
        <v>102.9</v>
      </c>
      <c r="H22" s="22">
        <f>D22*E22/100</f>
        <v>109.9</v>
      </c>
      <c r="I22" s="22">
        <f>D22*E22*F22*G22/1000000</f>
        <v>116.2</v>
      </c>
      <c r="J22" s="10"/>
    </row>
    <row r="23" spans="1:10" s="11" customFormat="1" ht="24">
      <c r="A23" s="31" t="s">
        <v>17</v>
      </c>
      <c r="B23" s="21">
        <v>108.7</v>
      </c>
      <c r="C23" s="21">
        <v>113.7</v>
      </c>
      <c r="D23" s="21">
        <v>119.7</v>
      </c>
      <c r="E23" s="21">
        <v>126.5</v>
      </c>
      <c r="F23" s="21">
        <v>133.9</v>
      </c>
      <c r="G23" s="21">
        <v>142</v>
      </c>
      <c r="H23" s="22">
        <f>E23/C23*100</f>
        <v>111.3</v>
      </c>
      <c r="I23" s="22">
        <f>G23/C23*100</f>
        <v>124.9</v>
      </c>
      <c r="J23" s="10"/>
    </row>
    <row r="24" spans="1:10" s="11" customFormat="1" ht="12.75">
      <c r="A24" s="23" t="s">
        <v>9</v>
      </c>
      <c r="B24" s="21">
        <v>101.7</v>
      </c>
      <c r="C24" s="21">
        <v>102.1</v>
      </c>
      <c r="D24" s="21">
        <v>101.2</v>
      </c>
      <c r="E24" s="21">
        <v>101.6</v>
      </c>
      <c r="F24" s="21">
        <v>101.8</v>
      </c>
      <c r="G24" s="21">
        <v>102</v>
      </c>
      <c r="H24" s="22">
        <f>D24*E24/100</f>
        <v>102.8</v>
      </c>
      <c r="I24" s="22">
        <f>D24*E24*F24*G24/1000000</f>
        <v>106.8</v>
      </c>
      <c r="J24" s="10"/>
    </row>
    <row r="25" spans="1:10" s="11" customFormat="1" ht="12.75">
      <c r="A25" s="27" t="s">
        <v>31</v>
      </c>
      <c r="B25" s="21"/>
      <c r="C25" s="25"/>
      <c r="D25" s="25"/>
      <c r="E25" s="25"/>
      <c r="F25" s="21"/>
      <c r="G25" s="21"/>
      <c r="H25" s="22"/>
      <c r="I25" s="22"/>
      <c r="J25" s="10"/>
    </row>
    <row r="26" spans="1:10" s="11" customFormat="1" ht="24">
      <c r="A26" s="28" t="s">
        <v>13</v>
      </c>
      <c r="B26" s="21">
        <v>46.4</v>
      </c>
      <c r="C26" s="21">
        <v>58.7</v>
      </c>
      <c r="D26" s="21">
        <v>61.1</v>
      </c>
      <c r="E26" s="21">
        <v>63.9</v>
      </c>
      <c r="F26" s="21">
        <v>67</v>
      </c>
      <c r="G26" s="21">
        <v>70.400000000000006</v>
      </c>
      <c r="H26" s="22">
        <f>E26/C26*100</f>
        <v>108.9</v>
      </c>
      <c r="I26" s="22">
        <f>G26/C26*100</f>
        <v>119.9</v>
      </c>
      <c r="J26" s="10"/>
    </row>
    <row r="27" spans="1:10" s="11" customFormat="1" ht="12.75">
      <c r="A27" s="23" t="s">
        <v>9</v>
      </c>
      <c r="B27" s="21">
        <v>163.19999999999999</v>
      </c>
      <c r="C27" s="21">
        <v>123.4</v>
      </c>
      <c r="D27" s="21">
        <v>100.1</v>
      </c>
      <c r="E27" s="21">
        <v>100.5</v>
      </c>
      <c r="F27" s="21">
        <v>100.8</v>
      </c>
      <c r="G27" s="21">
        <v>101</v>
      </c>
      <c r="H27" s="22">
        <f>D27*E27/100</f>
        <v>100.6</v>
      </c>
      <c r="I27" s="22">
        <f>D27*E27*F27*G27/1000000</f>
        <v>102.4</v>
      </c>
      <c r="J27" s="10"/>
    </row>
    <row r="28" spans="1:10" s="11" customFormat="1" ht="48">
      <c r="A28" s="32" t="s">
        <v>20</v>
      </c>
      <c r="B28" s="21">
        <v>4488.1000000000004</v>
      </c>
      <c r="C28" s="21">
        <v>8948.6</v>
      </c>
      <c r="D28" s="21">
        <v>3321.5</v>
      </c>
      <c r="E28" s="21">
        <v>2889.5</v>
      </c>
      <c r="F28" s="21">
        <v>3052.8</v>
      </c>
      <c r="G28" s="21">
        <v>3238.6</v>
      </c>
      <c r="H28" s="22">
        <f>E28/C28*100</f>
        <v>32.299999999999997</v>
      </c>
      <c r="I28" s="22">
        <f>G28/C28*100</f>
        <v>36.200000000000003</v>
      </c>
      <c r="J28" s="10"/>
    </row>
    <row r="29" spans="1:10" s="11" customFormat="1" ht="12.75">
      <c r="A29" s="23" t="s">
        <v>9</v>
      </c>
      <c r="B29" s="21">
        <v>75.2</v>
      </c>
      <c r="C29" s="21">
        <v>190.6</v>
      </c>
      <c r="D29" s="21">
        <v>32.799999999999997</v>
      </c>
      <c r="E29" s="21">
        <v>83.6</v>
      </c>
      <c r="F29" s="21">
        <v>101.5</v>
      </c>
      <c r="G29" s="21">
        <v>101.9</v>
      </c>
      <c r="H29" s="22">
        <f>D29*E29/100</f>
        <v>27.4</v>
      </c>
      <c r="I29" s="22">
        <f>D29*E29*F29*G29/1000000</f>
        <v>28.4</v>
      </c>
      <c r="J29" s="10"/>
    </row>
    <row r="30" spans="1:10" s="11" customFormat="1" ht="12.75">
      <c r="A30" s="27" t="s">
        <v>31</v>
      </c>
      <c r="B30" s="21"/>
      <c r="C30" s="25"/>
      <c r="D30" s="25"/>
      <c r="E30" s="25"/>
      <c r="F30" s="21"/>
      <c r="G30" s="21"/>
      <c r="H30" s="22"/>
      <c r="I30" s="22"/>
      <c r="J30" s="10"/>
    </row>
    <row r="31" spans="1:10" s="11" customFormat="1" ht="24">
      <c r="A31" s="28" t="s">
        <v>13</v>
      </c>
      <c r="B31" s="21">
        <v>2276</v>
      </c>
      <c r="C31" s="21">
        <v>1963.6</v>
      </c>
      <c r="D31" s="21">
        <v>1960</v>
      </c>
      <c r="E31" s="21">
        <v>1967.5</v>
      </c>
      <c r="F31" s="21">
        <v>2076.3000000000002</v>
      </c>
      <c r="G31" s="21">
        <v>2195</v>
      </c>
      <c r="H31" s="22">
        <f>E31/C31*100</f>
        <v>100.2</v>
      </c>
      <c r="I31" s="22">
        <f>G31/C31*100</f>
        <v>111.8</v>
      </c>
      <c r="J31" s="10"/>
    </row>
    <row r="32" spans="1:10" s="11" customFormat="1" ht="12.75">
      <c r="A32" s="23" t="s">
        <v>9</v>
      </c>
      <c r="B32" s="21">
        <v>310</v>
      </c>
      <c r="C32" s="21">
        <v>82.5</v>
      </c>
      <c r="D32" s="21">
        <v>88.3</v>
      </c>
      <c r="E32" s="21">
        <v>96.5</v>
      </c>
      <c r="F32" s="21">
        <v>101.4</v>
      </c>
      <c r="G32" s="21">
        <v>101.6</v>
      </c>
      <c r="H32" s="22">
        <f>D32*E32/100</f>
        <v>85.2</v>
      </c>
      <c r="I32" s="22">
        <f>D32*E32*F32*G32/1000000</f>
        <v>87.8</v>
      </c>
      <c r="J32" s="10"/>
    </row>
    <row r="33" spans="1:10" s="11" customFormat="1" ht="48">
      <c r="A33" s="32" t="s">
        <v>19</v>
      </c>
      <c r="B33" s="21">
        <v>833.5</v>
      </c>
      <c r="C33" s="21">
        <v>804.5</v>
      </c>
      <c r="D33" s="21">
        <v>848.1</v>
      </c>
      <c r="E33" s="21">
        <v>908.1</v>
      </c>
      <c r="F33" s="21">
        <v>977.5</v>
      </c>
      <c r="G33" s="21">
        <v>1053.0999999999999</v>
      </c>
      <c r="H33" s="22">
        <f>E33/C33*100</f>
        <v>112.9</v>
      </c>
      <c r="I33" s="22">
        <f>G33/C33*100</f>
        <v>130.9</v>
      </c>
      <c r="J33" s="10"/>
    </row>
    <row r="34" spans="1:10" s="11" customFormat="1" ht="12.75">
      <c r="A34" s="33" t="s">
        <v>9</v>
      </c>
      <c r="B34" s="21">
        <v>119.5</v>
      </c>
      <c r="C34" s="21">
        <v>91.6</v>
      </c>
      <c r="D34" s="21">
        <v>92.5</v>
      </c>
      <c r="E34" s="21">
        <v>101.5</v>
      </c>
      <c r="F34" s="21">
        <v>102.1</v>
      </c>
      <c r="G34" s="21">
        <v>102.5</v>
      </c>
      <c r="H34" s="22">
        <f>D34*E34/100</f>
        <v>93.9</v>
      </c>
      <c r="I34" s="22">
        <f>D34*E34*F34*G34/1000000</f>
        <v>98.3</v>
      </c>
      <c r="J34" s="10"/>
    </row>
    <row r="35" spans="1:10" s="11" customFormat="1" ht="12.75">
      <c r="A35" s="27" t="s">
        <v>31</v>
      </c>
      <c r="B35" s="21"/>
      <c r="C35" s="25"/>
      <c r="D35" s="25"/>
      <c r="E35" s="25"/>
      <c r="F35" s="21"/>
      <c r="G35" s="21"/>
      <c r="H35" s="22"/>
      <c r="I35" s="22"/>
      <c r="J35" s="10"/>
    </row>
    <row r="36" spans="1:10" s="11" customFormat="1" ht="24">
      <c r="A36" s="28" t="s">
        <v>13</v>
      </c>
      <c r="B36" s="21">
        <v>376</v>
      </c>
      <c r="C36" s="21">
        <v>360.1</v>
      </c>
      <c r="D36" s="21">
        <v>357.1</v>
      </c>
      <c r="E36" s="21">
        <v>384.6</v>
      </c>
      <c r="F36" s="21">
        <v>416.6</v>
      </c>
      <c r="G36" s="21">
        <v>451.4</v>
      </c>
      <c r="H36" s="22">
        <f>E36/C36*100</f>
        <v>106.8</v>
      </c>
      <c r="I36" s="22">
        <f>G36/C36*100</f>
        <v>125.4</v>
      </c>
      <c r="J36" s="10"/>
    </row>
    <row r="37" spans="1:10" s="11" customFormat="1" ht="12.75">
      <c r="A37" s="23" t="s">
        <v>9</v>
      </c>
      <c r="B37" s="21">
        <v>220.1</v>
      </c>
      <c r="C37" s="21">
        <v>90.9</v>
      </c>
      <c r="D37" s="21">
        <v>87</v>
      </c>
      <c r="E37" s="21">
        <v>102.1</v>
      </c>
      <c r="F37" s="21">
        <v>102.8</v>
      </c>
      <c r="G37" s="21">
        <v>103.1</v>
      </c>
      <c r="H37" s="22">
        <f>D37*E37/100</f>
        <v>88.8</v>
      </c>
      <c r="I37" s="22">
        <f>D37*E37*F37*G37/1000000</f>
        <v>94.1</v>
      </c>
      <c r="J37" s="10"/>
    </row>
    <row r="38" spans="1:10" s="11" customFormat="1" ht="48">
      <c r="A38" s="34" t="s">
        <v>22</v>
      </c>
      <c r="B38" s="18">
        <v>16.100000000000001</v>
      </c>
      <c r="C38" s="18">
        <v>19.399999999999999</v>
      </c>
      <c r="D38" s="18">
        <v>19.600000000000001</v>
      </c>
      <c r="E38" s="18">
        <v>19.7</v>
      </c>
      <c r="F38" s="18">
        <v>19.899999999999999</v>
      </c>
      <c r="G38" s="18">
        <v>20.100000000000001</v>
      </c>
      <c r="H38" s="22">
        <f>E38/C38*100</f>
        <v>101.5</v>
      </c>
      <c r="I38" s="22">
        <f>G38/C38*100</f>
        <v>103.6</v>
      </c>
      <c r="J38" s="10"/>
    </row>
    <row r="39" spans="1:10" s="11" customFormat="1" ht="12.75">
      <c r="A39" s="33" t="s">
        <v>9</v>
      </c>
      <c r="B39" s="18">
        <v>194.7</v>
      </c>
      <c r="C39" s="18">
        <v>113.9</v>
      </c>
      <c r="D39" s="18">
        <v>100.4</v>
      </c>
      <c r="E39" s="18">
        <v>100.5</v>
      </c>
      <c r="F39" s="18">
        <v>100.9</v>
      </c>
      <c r="G39" s="18">
        <v>100.6</v>
      </c>
      <c r="H39" s="22">
        <f>D39*E39/100</f>
        <v>100.9</v>
      </c>
      <c r="I39" s="22">
        <f>D39*E39*F39*G39/1000000</f>
        <v>102.4</v>
      </c>
      <c r="J39" s="10"/>
    </row>
    <row r="40" spans="1:10" s="11" customFormat="1" ht="12.75">
      <c r="A40" s="27" t="s">
        <v>31</v>
      </c>
      <c r="B40" s="19"/>
      <c r="C40" s="25"/>
      <c r="D40" s="25"/>
      <c r="E40" s="25"/>
      <c r="F40" s="21"/>
      <c r="G40" s="21"/>
      <c r="H40" s="22"/>
      <c r="I40" s="22"/>
      <c r="J40" s="10"/>
    </row>
    <row r="41" spans="1:10" s="11" customFormat="1" ht="24">
      <c r="A41" s="28" t="s">
        <v>18</v>
      </c>
      <c r="B41" s="18">
        <v>16.100000000000001</v>
      </c>
      <c r="C41" s="18">
        <v>19.399999999999999</v>
      </c>
      <c r="D41" s="18">
        <v>19.600000000000001</v>
      </c>
      <c r="E41" s="18">
        <v>19.7</v>
      </c>
      <c r="F41" s="18">
        <v>19.899999999999999</v>
      </c>
      <c r="G41" s="18">
        <v>20.100000000000001</v>
      </c>
      <c r="H41" s="22">
        <f>E41/C41*100</f>
        <v>101.5</v>
      </c>
      <c r="I41" s="22">
        <f>G41/C41*100</f>
        <v>103.6</v>
      </c>
      <c r="J41" s="10"/>
    </row>
    <row r="42" spans="1:10" s="11" customFormat="1" ht="12.75">
      <c r="A42" s="33" t="s">
        <v>9</v>
      </c>
      <c r="B42" s="18">
        <v>194.7</v>
      </c>
      <c r="C42" s="18">
        <v>113.9</v>
      </c>
      <c r="D42" s="18">
        <v>100.4</v>
      </c>
      <c r="E42" s="18">
        <v>100.5</v>
      </c>
      <c r="F42" s="18">
        <v>100.9</v>
      </c>
      <c r="G42" s="18">
        <v>100.6</v>
      </c>
      <c r="H42" s="22">
        <f>D42*E42/100</f>
        <v>100.9</v>
      </c>
      <c r="I42" s="22">
        <f>D42*E42*F42*G42/1000000</f>
        <v>102.4</v>
      </c>
      <c r="J42" s="10"/>
    </row>
    <row r="43" spans="1:10" s="11" customFormat="1" ht="36">
      <c r="A43" s="32" t="s">
        <v>40</v>
      </c>
      <c r="B43" s="21">
        <v>0.7</v>
      </c>
      <c r="C43" s="21">
        <v>0.6</v>
      </c>
      <c r="D43" s="21">
        <v>0.8</v>
      </c>
      <c r="E43" s="21">
        <v>0.9</v>
      </c>
      <c r="F43" s="21">
        <v>0.9</v>
      </c>
      <c r="G43" s="21">
        <v>0.8</v>
      </c>
      <c r="H43" s="26" t="s">
        <v>11</v>
      </c>
      <c r="I43" s="26" t="s">
        <v>11</v>
      </c>
      <c r="J43" s="10"/>
    </row>
    <row r="44" spans="1:10" s="11" customFormat="1" ht="24">
      <c r="A44" s="31" t="s">
        <v>23</v>
      </c>
      <c r="B44" s="21">
        <v>-1568</v>
      </c>
      <c r="C44" s="21">
        <v>-1589.2</v>
      </c>
      <c r="D44" s="21">
        <v>-947.9</v>
      </c>
      <c r="E44" s="21">
        <v>-8.1999999999999993</v>
      </c>
      <c r="F44" s="21">
        <v>299.39999999999998</v>
      </c>
      <c r="G44" s="21">
        <v>837.9</v>
      </c>
      <c r="H44" s="22">
        <f>E44/C44*100</f>
        <v>0.5</v>
      </c>
      <c r="I44" s="22">
        <f>G44/C44*100</f>
        <v>-52.7</v>
      </c>
      <c r="J44" s="10"/>
    </row>
    <row r="45" spans="1:10" s="11" customFormat="1" ht="12.75">
      <c r="A45" s="23" t="s">
        <v>21</v>
      </c>
      <c r="B45" s="24" t="s">
        <v>6</v>
      </c>
      <c r="C45" s="25">
        <f>C44/B44*100</f>
        <v>101.4</v>
      </c>
      <c r="D45" s="25">
        <f>D44/C44*100</f>
        <v>59.6</v>
      </c>
      <c r="E45" s="25">
        <f>E44/D44*100</f>
        <v>0.9</v>
      </c>
      <c r="F45" s="21">
        <f>F44/E44*100</f>
        <v>-3651.2</v>
      </c>
      <c r="G45" s="21">
        <f>G44/F44*100</f>
        <v>279.89999999999998</v>
      </c>
      <c r="H45" s="26"/>
      <c r="I45" s="26"/>
      <c r="J45" s="10"/>
    </row>
    <row r="46" spans="1:10" s="11" customFormat="1" ht="12.75">
      <c r="A46" s="27" t="s">
        <v>31</v>
      </c>
      <c r="B46" s="21"/>
      <c r="C46" s="25"/>
      <c r="D46" s="25"/>
      <c r="E46" s="25"/>
      <c r="F46" s="21"/>
      <c r="G46" s="21"/>
      <c r="H46" s="26"/>
      <c r="I46" s="26"/>
      <c r="J46" s="10"/>
    </row>
    <row r="47" spans="1:10" s="11" customFormat="1" ht="24">
      <c r="A47" s="28" t="s">
        <v>14</v>
      </c>
      <c r="B47" s="21">
        <v>-1636.2</v>
      </c>
      <c r="C47" s="21">
        <v>-1741.1</v>
      </c>
      <c r="D47" s="21">
        <v>-1124.5999999999999</v>
      </c>
      <c r="E47" s="21">
        <v>-209.6</v>
      </c>
      <c r="F47" s="21">
        <v>71</v>
      </c>
      <c r="G47" s="21">
        <v>581.6</v>
      </c>
      <c r="H47" s="22">
        <f>E47/C47*100</f>
        <v>12</v>
      </c>
      <c r="I47" s="22">
        <f>G47/C47*100</f>
        <v>-33.4</v>
      </c>
      <c r="J47" s="10"/>
    </row>
    <row r="48" spans="1:10" s="11" customFormat="1" ht="12.75">
      <c r="A48" s="23" t="s">
        <v>7</v>
      </c>
      <c r="B48" s="24" t="s">
        <v>6</v>
      </c>
      <c r="C48" s="25">
        <f>C47/B47*100</f>
        <v>106.4</v>
      </c>
      <c r="D48" s="25">
        <f>D47/C47*100</f>
        <v>64.599999999999994</v>
      </c>
      <c r="E48" s="25">
        <f>E47/D47*100</f>
        <v>18.600000000000001</v>
      </c>
      <c r="F48" s="21">
        <f>F47/E47*100</f>
        <v>-33.9</v>
      </c>
      <c r="G48" s="21">
        <f>G47/F47*100</f>
        <v>819.2</v>
      </c>
      <c r="H48" s="26"/>
      <c r="I48" s="26"/>
      <c r="J48" s="10"/>
    </row>
    <row r="49" spans="1:10" s="11" customFormat="1" ht="24">
      <c r="A49" s="31" t="s">
        <v>25</v>
      </c>
      <c r="B49" s="21">
        <v>790</v>
      </c>
      <c r="C49" s="21">
        <v>1546.3</v>
      </c>
      <c r="D49" s="21">
        <v>1414.3</v>
      </c>
      <c r="E49" s="21">
        <v>1506.7</v>
      </c>
      <c r="F49" s="21">
        <v>1608.9</v>
      </c>
      <c r="G49" s="21">
        <v>1723.1</v>
      </c>
      <c r="H49" s="22">
        <f>E49/C49*100</f>
        <v>97.4</v>
      </c>
      <c r="I49" s="22">
        <f>G49/C49*100</f>
        <v>111.4</v>
      </c>
      <c r="J49" s="10"/>
    </row>
    <row r="50" spans="1:10" s="11" customFormat="1" ht="12.75">
      <c r="A50" s="23" t="s">
        <v>21</v>
      </c>
      <c r="B50" s="24" t="s">
        <v>6</v>
      </c>
      <c r="C50" s="25">
        <f>C49/B49*100</f>
        <v>195.7</v>
      </c>
      <c r="D50" s="25">
        <f>D49/C49*100</f>
        <v>91.5</v>
      </c>
      <c r="E50" s="25">
        <f>E49/D49*100</f>
        <v>106.5</v>
      </c>
      <c r="F50" s="21">
        <f>F49/E49*100</f>
        <v>106.8</v>
      </c>
      <c r="G50" s="21">
        <f>G49/F49*100</f>
        <v>107.1</v>
      </c>
      <c r="H50" s="26"/>
      <c r="I50" s="26"/>
      <c r="J50" s="10"/>
    </row>
    <row r="51" spans="1:10" s="11" customFormat="1" ht="12.75">
      <c r="A51" s="27" t="s">
        <v>31</v>
      </c>
      <c r="B51" s="21"/>
      <c r="C51" s="25"/>
      <c r="D51" s="25"/>
      <c r="E51" s="25"/>
      <c r="F51" s="21"/>
      <c r="G51" s="21"/>
      <c r="H51" s="26"/>
      <c r="I51" s="26"/>
      <c r="J51" s="10"/>
    </row>
    <row r="52" spans="1:10" s="11" customFormat="1" ht="24">
      <c r="A52" s="28" t="s">
        <v>14</v>
      </c>
      <c r="B52" s="21">
        <v>614.5</v>
      </c>
      <c r="C52" s="21">
        <v>1291</v>
      </c>
      <c r="D52" s="21">
        <v>1164.0999999999999</v>
      </c>
      <c r="E52" s="21">
        <v>1243</v>
      </c>
      <c r="F52" s="21">
        <v>1330</v>
      </c>
      <c r="G52" s="21">
        <v>1426.8</v>
      </c>
      <c r="H52" s="22">
        <f>E52/C52*100</f>
        <v>96.3</v>
      </c>
      <c r="I52" s="22">
        <f>G52/C52*100</f>
        <v>110.5</v>
      </c>
      <c r="J52" s="10"/>
    </row>
    <row r="53" spans="1:10" s="11" customFormat="1" ht="12.75">
      <c r="A53" s="23" t="s">
        <v>7</v>
      </c>
      <c r="B53" s="21"/>
      <c r="C53" s="25">
        <f>C52/B52*100</f>
        <v>210.1</v>
      </c>
      <c r="D53" s="25">
        <f>D52/C52*100</f>
        <v>90.2</v>
      </c>
      <c r="E53" s="25">
        <f>E52/D52*100</f>
        <v>106.8</v>
      </c>
      <c r="F53" s="21">
        <f>F52/E52*100</f>
        <v>107</v>
      </c>
      <c r="G53" s="21">
        <f>G52/F52*100</f>
        <v>107.3</v>
      </c>
      <c r="H53" s="26"/>
      <c r="I53" s="26"/>
      <c r="J53" s="10"/>
    </row>
    <row r="54" spans="1:10" s="11" customFormat="1" ht="24">
      <c r="A54" s="31" t="s">
        <v>26</v>
      </c>
      <c r="B54" s="21">
        <v>2358</v>
      </c>
      <c r="C54" s="21">
        <v>3135.6</v>
      </c>
      <c r="D54" s="21">
        <v>2362.1999999999998</v>
      </c>
      <c r="E54" s="21">
        <v>1514.9</v>
      </c>
      <c r="F54" s="21">
        <v>1309.5</v>
      </c>
      <c r="G54" s="21">
        <v>885.2</v>
      </c>
      <c r="H54" s="22">
        <f>E54/C54*100</f>
        <v>48.3</v>
      </c>
      <c r="I54" s="22">
        <f>G54/C54*100</f>
        <v>28.2</v>
      </c>
      <c r="J54" s="10"/>
    </row>
    <row r="55" spans="1:10" s="11" customFormat="1" ht="12.75">
      <c r="A55" s="23" t="s">
        <v>21</v>
      </c>
      <c r="B55" s="24" t="s">
        <v>6</v>
      </c>
      <c r="C55" s="25">
        <f>C54/B54*100</f>
        <v>133</v>
      </c>
      <c r="D55" s="25">
        <f>D54/C54*100</f>
        <v>75.3</v>
      </c>
      <c r="E55" s="25">
        <f>E54/D54*100</f>
        <v>64.099999999999994</v>
      </c>
      <c r="F55" s="21">
        <f>F54/E54*100</f>
        <v>86.4</v>
      </c>
      <c r="G55" s="21">
        <f>G54/F54*100</f>
        <v>67.599999999999994</v>
      </c>
      <c r="H55" s="26"/>
      <c r="I55" s="26"/>
      <c r="J55" s="10"/>
    </row>
    <row r="56" spans="1:10" s="11" customFormat="1" ht="12.75">
      <c r="A56" s="27" t="s">
        <v>31</v>
      </c>
      <c r="B56" s="21"/>
      <c r="C56" s="25"/>
      <c r="D56" s="25"/>
      <c r="E56" s="25"/>
      <c r="F56" s="21"/>
      <c r="G56" s="21"/>
      <c r="H56" s="26"/>
      <c r="I56" s="26"/>
      <c r="J56" s="10"/>
    </row>
    <row r="57" spans="1:10" s="11" customFormat="1" ht="24">
      <c r="A57" s="28" t="s">
        <v>14</v>
      </c>
      <c r="B57" s="21">
        <v>2250.6999999999998</v>
      </c>
      <c r="C57" s="21">
        <v>3032.1</v>
      </c>
      <c r="D57" s="21">
        <v>2288.6999999999998</v>
      </c>
      <c r="E57" s="21">
        <v>1452.6</v>
      </c>
      <c r="F57" s="21">
        <v>1259</v>
      </c>
      <c r="G57" s="21">
        <v>845.3</v>
      </c>
      <c r="H57" s="22">
        <f>E57/C57*100</f>
        <v>47.9</v>
      </c>
      <c r="I57" s="22">
        <f>G57/C57*100</f>
        <v>27.9</v>
      </c>
      <c r="J57" s="10"/>
    </row>
    <row r="58" spans="1:10" s="11" customFormat="1" ht="12.75">
      <c r="A58" s="23" t="s">
        <v>7</v>
      </c>
      <c r="B58" s="24" t="s">
        <v>6</v>
      </c>
      <c r="C58" s="25">
        <f>C57/B57*100</f>
        <v>134.69999999999999</v>
      </c>
      <c r="D58" s="25">
        <f>D57/C57*100</f>
        <v>75.5</v>
      </c>
      <c r="E58" s="25">
        <f>E57/D57*100</f>
        <v>63.5</v>
      </c>
      <c r="F58" s="21">
        <f>F57/E57*100</f>
        <v>86.7</v>
      </c>
      <c r="G58" s="21">
        <f>G57/F57*100</f>
        <v>67.099999999999994</v>
      </c>
      <c r="H58" s="26"/>
      <c r="I58" s="26"/>
    </row>
    <row r="59" spans="1:10" s="11" customFormat="1" ht="36">
      <c r="A59" s="31" t="s">
        <v>34</v>
      </c>
      <c r="B59" s="21">
        <v>7439.8</v>
      </c>
      <c r="C59" s="21">
        <v>8030.8</v>
      </c>
      <c r="D59" s="21">
        <v>8522.1</v>
      </c>
      <c r="E59" s="21">
        <v>8895.7000000000007</v>
      </c>
      <c r="F59" s="21">
        <v>9318</v>
      </c>
      <c r="G59" s="21">
        <v>9765.2999999999993</v>
      </c>
      <c r="H59" s="22">
        <f>E59/C59*100</f>
        <v>110.8</v>
      </c>
      <c r="I59" s="22">
        <f>G59/C59*100</f>
        <v>121.6</v>
      </c>
    </row>
    <row r="60" spans="1:10">
      <c r="A60" s="23" t="s">
        <v>21</v>
      </c>
      <c r="B60" s="24" t="s">
        <v>6</v>
      </c>
      <c r="C60" s="25">
        <f>C59/B59*100</f>
        <v>107.9</v>
      </c>
      <c r="D60" s="25">
        <f>D59/C59*100</f>
        <v>106.1</v>
      </c>
      <c r="E60" s="25">
        <f>E59/D59*100</f>
        <v>104.4</v>
      </c>
      <c r="F60" s="21">
        <f>F59/E59*100</f>
        <v>104.7</v>
      </c>
      <c r="G60" s="21">
        <f>G59/F59*100</f>
        <v>104.8</v>
      </c>
      <c r="H60" s="26"/>
      <c r="I60" s="26"/>
    </row>
    <row r="61" spans="1:10">
      <c r="A61" s="27" t="s">
        <v>31</v>
      </c>
      <c r="B61" s="21"/>
      <c r="C61" s="25"/>
      <c r="D61" s="25"/>
      <c r="E61" s="25"/>
      <c r="F61" s="21"/>
      <c r="G61" s="21"/>
      <c r="H61" s="26"/>
      <c r="I61" s="26"/>
    </row>
    <row r="62" spans="1:10" ht="24.75">
      <c r="A62" s="28" t="s">
        <v>14</v>
      </c>
      <c r="B62" s="21">
        <v>7192.2</v>
      </c>
      <c r="C62" s="21">
        <v>7745.1</v>
      </c>
      <c r="D62" s="21">
        <v>8215.2000000000007</v>
      </c>
      <c r="E62" s="21">
        <v>8583.7999999999993</v>
      </c>
      <c r="F62" s="21">
        <v>8987</v>
      </c>
      <c r="G62" s="21">
        <v>9420.4</v>
      </c>
      <c r="H62" s="22">
        <f>E62/C62*100</f>
        <v>110.8</v>
      </c>
      <c r="I62" s="22">
        <f>G62/C62*100</f>
        <v>121.6</v>
      </c>
    </row>
    <row r="63" spans="1:10">
      <c r="A63" s="23" t="s">
        <v>21</v>
      </c>
      <c r="B63" s="24" t="s">
        <v>6</v>
      </c>
      <c r="C63" s="25">
        <f>C62/B62*100</f>
        <v>107.7</v>
      </c>
      <c r="D63" s="25">
        <f>D62/C62*100</f>
        <v>106.1</v>
      </c>
      <c r="E63" s="25">
        <f>E62/D62*100</f>
        <v>104.5</v>
      </c>
      <c r="F63" s="21">
        <f>F62/E62*100</f>
        <v>104.7</v>
      </c>
      <c r="G63" s="21">
        <f>G62/F62*100</f>
        <v>104.8</v>
      </c>
      <c r="H63" s="26"/>
      <c r="I63" s="26"/>
    </row>
    <row r="64" spans="1:10" ht="48.75">
      <c r="A64" s="35" t="s">
        <v>32</v>
      </c>
      <c r="B64" s="21">
        <v>19.600000000000001</v>
      </c>
      <c r="C64" s="21">
        <v>19.2</v>
      </c>
      <c r="D64" s="21">
        <v>19.399999999999999</v>
      </c>
      <c r="E64" s="21">
        <v>19.399999999999999</v>
      </c>
      <c r="F64" s="21">
        <v>19.5</v>
      </c>
      <c r="G64" s="21">
        <v>19.5</v>
      </c>
      <c r="H64" s="22">
        <f>E64/C64*100</f>
        <v>101</v>
      </c>
      <c r="I64" s="22">
        <f>G64/C64*100</f>
        <v>101.6</v>
      </c>
    </row>
    <row r="65" spans="1:9">
      <c r="A65" s="23" t="s">
        <v>21</v>
      </c>
      <c r="B65" s="24" t="s">
        <v>6</v>
      </c>
      <c r="C65" s="25">
        <f>C64/B64*100</f>
        <v>98</v>
      </c>
      <c r="D65" s="25">
        <f>D64/C64*100</f>
        <v>101</v>
      </c>
      <c r="E65" s="25">
        <f>E64/D64*100</f>
        <v>100</v>
      </c>
      <c r="F65" s="21">
        <f>F64/E64*100</f>
        <v>100.5</v>
      </c>
      <c r="G65" s="21">
        <f>G64/F64*100</f>
        <v>100</v>
      </c>
      <c r="H65" s="26"/>
      <c r="I65" s="26"/>
    </row>
    <row r="66" spans="1:9">
      <c r="A66" s="27" t="s">
        <v>31</v>
      </c>
      <c r="B66" s="21"/>
      <c r="C66" s="25"/>
      <c r="D66" s="25"/>
      <c r="E66" s="25"/>
      <c r="F66" s="21"/>
      <c r="G66" s="21"/>
      <c r="H66" s="26"/>
      <c r="I66" s="26"/>
    </row>
    <row r="67" spans="1:9" ht="24" customHeight="1">
      <c r="A67" s="28" t="s">
        <v>33</v>
      </c>
      <c r="B67" s="21">
        <v>18.5</v>
      </c>
      <c r="C67" s="21">
        <v>18.2</v>
      </c>
      <c r="D67" s="21">
        <v>18.3</v>
      </c>
      <c r="E67" s="21">
        <v>18.3</v>
      </c>
      <c r="F67" s="21">
        <v>18.3</v>
      </c>
      <c r="G67" s="21">
        <v>18.399999999999999</v>
      </c>
      <c r="H67" s="22">
        <f>E67/C67*100</f>
        <v>100.5</v>
      </c>
      <c r="I67" s="22">
        <f>G67/C67*100</f>
        <v>101.1</v>
      </c>
    </row>
    <row r="68" spans="1:9" ht="13.5" customHeight="1">
      <c r="A68" s="17" t="s">
        <v>21</v>
      </c>
      <c r="B68" s="24" t="s">
        <v>6</v>
      </c>
      <c r="C68" s="25">
        <f>C67/B67*100</f>
        <v>98.4</v>
      </c>
      <c r="D68" s="25">
        <f>D67/C67*100</f>
        <v>100.5</v>
      </c>
      <c r="E68" s="25">
        <f>E67/D67*100</f>
        <v>100</v>
      </c>
      <c r="F68" s="21">
        <f>F67/E67*100</f>
        <v>100</v>
      </c>
      <c r="G68" s="21">
        <f>G67/F67*100</f>
        <v>100.5</v>
      </c>
      <c r="H68" s="26"/>
      <c r="I68" s="26"/>
    </row>
    <row r="69" spans="1:9" ht="36.75">
      <c r="A69" s="35" t="s">
        <v>27</v>
      </c>
      <c r="B69" s="21">
        <v>31680.1</v>
      </c>
      <c r="C69" s="21">
        <v>34797.800000000003</v>
      </c>
      <c r="D69" s="21">
        <v>36561.699999999997</v>
      </c>
      <c r="E69" s="21">
        <v>38127.300000000003</v>
      </c>
      <c r="F69" s="21">
        <v>39859.4</v>
      </c>
      <c r="G69" s="21">
        <v>41689.300000000003</v>
      </c>
      <c r="H69" s="22">
        <f>E69/C69*100</f>
        <v>109.6</v>
      </c>
      <c r="I69" s="22">
        <f>G69/C69*100</f>
        <v>119.8</v>
      </c>
    </row>
    <row r="70" spans="1:9">
      <c r="A70" s="23" t="s">
        <v>21</v>
      </c>
      <c r="B70" s="24" t="s">
        <v>6</v>
      </c>
      <c r="C70" s="25">
        <f>C69/B69*100</f>
        <v>109.8</v>
      </c>
      <c r="D70" s="25">
        <f>D69/C69*100</f>
        <v>105.1</v>
      </c>
      <c r="E70" s="25">
        <f>E69/D69*100</f>
        <v>104.3</v>
      </c>
      <c r="F70" s="21">
        <f>F69/E69*100</f>
        <v>104.5</v>
      </c>
      <c r="G70" s="21">
        <f>G69/F69*100</f>
        <v>104.6</v>
      </c>
      <c r="H70" s="26"/>
      <c r="I70" s="26"/>
    </row>
    <row r="71" spans="1:9" ht="24.75">
      <c r="A71" s="31" t="s">
        <v>24</v>
      </c>
      <c r="B71" s="21">
        <v>32334.400000000001</v>
      </c>
      <c r="C71" s="21">
        <v>35501.599999999999</v>
      </c>
      <c r="D71" s="21">
        <v>37432.300000000003</v>
      </c>
      <c r="E71" s="21">
        <v>39067</v>
      </c>
      <c r="F71" s="21">
        <v>40828.5</v>
      </c>
      <c r="G71" s="21">
        <v>42702</v>
      </c>
      <c r="H71" s="22">
        <f>E71/C71*100</f>
        <v>110</v>
      </c>
      <c r="I71" s="22">
        <f>G71/C71*100</f>
        <v>120.3</v>
      </c>
    </row>
    <row r="72" spans="1:9">
      <c r="A72" s="23" t="s">
        <v>21</v>
      </c>
      <c r="B72" s="24" t="s">
        <v>6</v>
      </c>
      <c r="C72" s="25">
        <f>C71/B71*100</f>
        <v>109.8</v>
      </c>
      <c r="D72" s="25">
        <f>D71/C71*100</f>
        <v>105.4</v>
      </c>
      <c r="E72" s="25">
        <f>E71/D71*100</f>
        <v>104.4</v>
      </c>
      <c r="F72" s="21">
        <f>F71/E71*100</f>
        <v>104.5</v>
      </c>
      <c r="G72" s="21">
        <f>G71/F71*100</f>
        <v>104.6</v>
      </c>
      <c r="H72" s="26"/>
      <c r="I72" s="26"/>
    </row>
    <row r="73" spans="1:9" ht="24.75">
      <c r="A73" s="36" t="s">
        <v>12</v>
      </c>
      <c r="B73" s="37">
        <v>52908</v>
      </c>
      <c r="C73" s="37">
        <v>56988</v>
      </c>
      <c r="D73" s="37">
        <v>58891.5</v>
      </c>
      <c r="E73" s="37">
        <v>61381</v>
      </c>
      <c r="F73" s="37">
        <v>63258.5</v>
      </c>
      <c r="G73" s="37">
        <v>65453</v>
      </c>
      <c r="H73" s="22">
        <f>E73/C73*100</f>
        <v>107.7</v>
      </c>
      <c r="I73" s="22">
        <f>G73/C73*100</f>
        <v>114.9</v>
      </c>
    </row>
    <row r="74" spans="1:9">
      <c r="A74" s="23" t="s">
        <v>21</v>
      </c>
      <c r="B74" s="24" t="s">
        <v>6</v>
      </c>
      <c r="C74" s="25" t="e">
        <f>C897/B897*100</f>
        <v>#DIV/0!</v>
      </c>
      <c r="D74" s="25" t="e">
        <f>D897/C897*100</f>
        <v>#DIV/0!</v>
      </c>
      <c r="E74" s="25" t="e">
        <f>E897/D897*100</f>
        <v>#DIV/0!</v>
      </c>
      <c r="F74" s="25" t="e">
        <f>F897/E897*100</f>
        <v>#DIV/0!</v>
      </c>
      <c r="G74" s="25" t="e">
        <f>G897/F897*100</f>
        <v>#DIV/0!</v>
      </c>
      <c r="H74" s="26"/>
      <c r="I74" s="26"/>
    </row>
    <row r="75" spans="1:9" ht="27">
      <c r="A75" s="36" t="s">
        <v>42</v>
      </c>
      <c r="B75" s="37">
        <v>1965</v>
      </c>
      <c r="C75" s="37">
        <v>1967</v>
      </c>
      <c r="D75" s="37">
        <v>1969</v>
      </c>
      <c r="E75" s="37">
        <v>1975</v>
      </c>
      <c r="F75" s="37">
        <v>1982</v>
      </c>
      <c r="G75" s="37">
        <v>1993</v>
      </c>
      <c r="H75" s="22">
        <f>E75/C75*100</f>
        <v>100.4</v>
      </c>
      <c r="I75" s="22">
        <f>G75/C75*100</f>
        <v>101.3</v>
      </c>
    </row>
    <row r="76" spans="1:9">
      <c r="A76" s="23" t="s">
        <v>21</v>
      </c>
      <c r="B76" s="24" t="s">
        <v>6</v>
      </c>
      <c r="C76" s="24" t="s">
        <v>6</v>
      </c>
      <c r="D76" s="25">
        <f>D75/C75*100</f>
        <v>100.1</v>
      </c>
      <c r="E76" s="25">
        <f>E75/D75*100</f>
        <v>100.3</v>
      </c>
      <c r="F76" s="21">
        <f>F75/E75*100</f>
        <v>100.4</v>
      </c>
      <c r="G76" s="21">
        <f>G75/F75*100</f>
        <v>100.6</v>
      </c>
      <c r="H76" s="26"/>
      <c r="I76" s="26"/>
    </row>
    <row r="77" spans="1:9" ht="27">
      <c r="A77" s="36" t="s">
        <v>41</v>
      </c>
      <c r="B77" s="37">
        <v>1735</v>
      </c>
      <c r="C77" s="37">
        <v>1777</v>
      </c>
      <c r="D77" s="37">
        <v>1785</v>
      </c>
      <c r="E77" s="37">
        <v>1793</v>
      </c>
      <c r="F77" s="37">
        <v>1806</v>
      </c>
      <c r="G77" s="37">
        <v>1820</v>
      </c>
      <c r="H77" s="22">
        <f>E77/C77*100</f>
        <v>100.9</v>
      </c>
      <c r="I77" s="22">
        <f>G77/C77*100</f>
        <v>102.4</v>
      </c>
    </row>
    <row r="78" spans="1:9">
      <c r="A78" s="23" t="s">
        <v>21</v>
      </c>
      <c r="B78" s="24" t="s">
        <v>6</v>
      </c>
      <c r="C78" s="24" t="s">
        <v>6</v>
      </c>
      <c r="D78" s="25">
        <f>D77/C77*100</f>
        <v>100.5</v>
      </c>
      <c r="E78" s="25">
        <f>E77/D77*100</f>
        <v>100.4</v>
      </c>
      <c r="F78" s="21">
        <f>F77/E77*100</f>
        <v>100.7</v>
      </c>
      <c r="G78" s="21">
        <f>G77/F77*100</f>
        <v>100.8</v>
      </c>
      <c r="H78" s="38"/>
      <c r="I78" s="38"/>
    </row>
    <row r="79" spans="1:9" ht="24.75">
      <c r="A79" s="36" t="s">
        <v>30</v>
      </c>
      <c r="B79" s="39">
        <v>59.1</v>
      </c>
      <c r="C79" s="39">
        <v>58.7</v>
      </c>
      <c r="D79" s="39">
        <v>58.4</v>
      </c>
      <c r="E79" s="39">
        <v>58.4</v>
      </c>
      <c r="F79" s="39">
        <v>58.5</v>
      </c>
      <c r="G79" s="39">
        <v>58.5</v>
      </c>
      <c r="H79" s="22">
        <f>E79/C79*100</f>
        <v>99.5</v>
      </c>
      <c r="I79" s="22">
        <f>G79/C79*100</f>
        <v>99.7</v>
      </c>
    </row>
    <row r="80" spans="1:9">
      <c r="A80" s="23" t="s">
        <v>21</v>
      </c>
      <c r="B80" s="24" t="s">
        <v>6</v>
      </c>
      <c r="C80" s="25">
        <f>C79/B79*100</f>
        <v>99.3</v>
      </c>
      <c r="D80" s="25">
        <f>D79/C79*100</f>
        <v>99.5</v>
      </c>
      <c r="E80" s="25">
        <f>E79/D79*100</f>
        <v>100</v>
      </c>
      <c r="F80" s="21">
        <f>F79/E79*100</f>
        <v>100.2</v>
      </c>
      <c r="G80" s="21">
        <f>G79/F79*100</f>
        <v>100</v>
      </c>
      <c r="H80" s="38"/>
      <c r="I80" s="38"/>
    </row>
    <row r="81" spans="1:9" ht="24.75">
      <c r="A81" s="36" t="s">
        <v>29</v>
      </c>
      <c r="B81" s="39">
        <v>27.1</v>
      </c>
      <c r="C81" s="39">
        <v>26.7</v>
      </c>
      <c r="D81" s="39">
        <v>26.8</v>
      </c>
      <c r="E81" s="39">
        <v>27</v>
      </c>
      <c r="F81" s="39">
        <v>27.2</v>
      </c>
      <c r="G81" s="39">
        <v>27.3</v>
      </c>
      <c r="H81" s="22">
        <f>E81/C81*100</f>
        <v>101.1</v>
      </c>
      <c r="I81" s="22">
        <f>G81/C81*100</f>
        <v>102.2</v>
      </c>
    </row>
    <row r="82" spans="1:9">
      <c r="A82" s="23" t="s">
        <v>21</v>
      </c>
      <c r="B82" s="24" t="s">
        <v>6</v>
      </c>
      <c r="C82" s="25">
        <f>C81/B81*100</f>
        <v>98.5</v>
      </c>
      <c r="D82" s="25">
        <f>D81/C81*100</f>
        <v>100.4</v>
      </c>
      <c r="E82" s="25">
        <f>E81/D81*100</f>
        <v>100.7</v>
      </c>
      <c r="F82" s="25">
        <f>F81/E81*100</f>
        <v>100.7</v>
      </c>
      <c r="G82" s="25">
        <f>G81/F81*100</f>
        <v>100.4</v>
      </c>
      <c r="H82" s="38"/>
      <c r="I82" s="38"/>
    </row>
    <row r="83" spans="1:9">
      <c r="A83" s="14"/>
    </row>
    <row r="84" spans="1:9" ht="56.25" customHeight="1">
      <c r="A84" s="44" t="s">
        <v>43</v>
      </c>
      <c r="B84" s="44"/>
      <c r="C84" s="44"/>
      <c r="D84" s="44"/>
      <c r="E84" s="44"/>
      <c r="F84" s="44"/>
      <c r="G84" s="44"/>
      <c r="H84" s="44"/>
      <c r="I84" s="44"/>
    </row>
    <row r="85" spans="1:9">
      <c r="A85" s="14"/>
    </row>
    <row r="86" spans="1:9">
      <c r="A86" s="14"/>
    </row>
    <row r="87" spans="1:9">
      <c r="A87" s="14"/>
    </row>
    <row r="88" spans="1:9">
      <c r="A88" s="14"/>
    </row>
    <row r="89" spans="1:9">
      <c r="A89" s="14"/>
    </row>
    <row r="90" spans="1:9">
      <c r="A90" s="14"/>
    </row>
    <row r="91" spans="1:9">
      <c r="A91" s="14"/>
    </row>
    <row r="92" spans="1:9">
      <c r="A92" s="14"/>
    </row>
    <row r="93" spans="1:9">
      <c r="A93" s="14"/>
    </row>
    <row r="94" spans="1:9">
      <c r="A94" s="14"/>
    </row>
    <row r="95" spans="1:9">
      <c r="A95" s="14"/>
    </row>
    <row r="96" spans="1:9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  <row r="183" spans="1:1">
      <c r="A183" s="14"/>
    </row>
    <row r="184" spans="1:1">
      <c r="A184" s="14"/>
    </row>
    <row r="185" spans="1:1">
      <c r="A185" s="14"/>
    </row>
    <row r="186" spans="1:1">
      <c r="A186" s="14"/>
    </row>
    <row r="187" spans="1:1">
      <c r="A187" s="14"/>
    </row>
    <row r="188" spans="1:1">
      <c r="A188" s="14"/>
    </row>
    <row r="189" spans="1:1">
      <c r="A189" s="14"/>
    </row>
    <row r="190" spans="1:1">
      <c r="A190" s="14"/>
    </row>
    <row r="191" spans="1:1">
      <c r="A191" s="14"/>
    </row>
    <row r="192" spans="1:1">
      <c r="A192" s="14"/>
    </row>
    <row r="193" spans="1:1">
      <c r="A193" s="14"/>
    </row>
    <row r="194" spans="1:1">
      <c r="A194" s="14"/>
    </row>
    <row r="195" spans="1:1">
      <c r="A195" s="14"/>
    </row>
    <row r="196" spans="1:1">
      <c r="A196" s="14"/>
    </row>
    <row r="197" spans="1:1">
      <c r="A197" s="14"/>
    </row>
    <row r="198" spans="1:1">
      <c r="A198" s="14"/>
    </row>
    <row r="199" spans="1:1">
      <c r="A199" s="14"/>
    </row>
    <row r="200" spans="1:1">
      <c r="A200" s="14"/>
    </row>
    <row r="201" spans="1:1">
      <c r="A201" s="14"/>
    </row>
    <row r="202" spans="1:1">
      <c r="A202" s="14"/>
    </row>
    <row r="203" spans="1:1">
      <c r="A203" s="14"/>
    </row>
    <row r="204" spans="1:1">
      <c r="A204" s="14"/>
    </row>
    <row r="205" spans="1:1">
      <c r="A205" s="14"/>
    </row>
    <row r="206" spans="1:1">
      <c r="A206" s="14"/>
    </row>
    <row r="207" spans="1:1">
      <c r="A207" s="14"/>
    </row>
    <row r="208" spans="1:1">
      <c r="A208" s="14"/>
    </row>
    <row r="209" spans="1:1">
      <c r="A209" s="14"/>
    </row>
    <row r="210" spans="1:1">
      <c r="A210" s="14"/>
    </row>
    <row r="211" spans="1:1">
      <c r="A211" s="14"/>
    </row>
    <row r="212" spans="1:1">
      <c r="A212" s="14"/>
    </row>
    <row r="213" spans="1:1">
      <c r="A213" s="14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  <row r="1024" spans="1:1">
      <c r="A1024" s="14"/>
    </row>
    <row r="1025" spans="1:1">
      <c r="A1025" s="14"/>
    </row>
    <row r="1026" spans="1:1">
      <c r="A1026" s="14"/>
    </row>
    <row r="1027" spans="1:1">
      <c r="A1027" s="14"/>
    </row>
    <row r="1028" spans="1:1">
      <c r="A1028" s="14"/>
    </row>
    <row r="1029" spans="1:1">
      <c r="A1029" s="14"/>
    </row>
    <row r="1030" spans="1:1">
      <c r="A1030" s="14"/>
    </row>
    <row r="1031" spans="1:1">
      <c r="A1031" s="14"/>
    </row>
    <row r="1032" spans="1:1">
      <c r="A1032" s="14"/>
    </row>
    <row r="1033" spans="1:1">
      <c r="A1033" s="14"/>
    </row>
    <row r="1034" spans="1:1">
      <c r="A1034" s="14"/>
    </row>
    <row r="1035" spans="1:1">
      <c r="A1035" s="14"/>
    </row>
    <row r="1036" spans="1:1">
      <c r="A1036" s="14"/>
    </row>
    <row r="1037" spans="1:1">
      <c r="A1037" s="14"/>
    </row>
    <row r="1038" spans="1:1">
      <c r="A1038" s="14"/>
    </row>
    <row r="1039" spans="1:1">
      <c r="A1039" s="14"/>
    </row>
    <row r="1040" spans="1:1">
      <c r="A1040" s="14"/>
    </row>
    <row r="1041" spans="1:1">
      <c r="A1041" s="14"/>
    </row>
    <row r="1042" spans="1:1">
      <c r="A1042" s="14"/>
    </row>
    <row r="1043" spans="1:1">
      <c r="A1043" s="14"/>
    </row>
    <row r="1044" spans="1:1">
      <c r="A1044" s="14"/>
    </row>
    <row r="1045" spans="1:1">
      <c r="A1045" s="14"/>
    </row>
    <row r="1046" spans="1:1">
      <c r="A1046" s="14"/>
    </row>
    <row r="1047" spans="1:1">
      <c r="A1047" s="14"/>
    </row>
    <row r="1048" spans="1:1">
      <c r="A1048" s="14"/>
    </row>
    <row r="1049" spans="1:1">
      <c r="A1049" s="14"/>
    </row>
    <row r="1050" spans="1:1">
      <c r="A1050" s="14"/>
    </row>
    <row r="1051" spans="1:1">
      <c r="A1051" s="14"/>
    </row>
    <row r="1052" spans="1:1">
      <c r="A1052" s="14"/>
    </row>
    <row r="1053" spans="1:1">
      <c r="A1053" s="14"/>
    </row>
    <row r="1054" spans="1:1">
      <c r="A1054" s="14"/>
    </row>
    <row r="1055" spans="1:1">
      <c r="A1055" s="14"/>
    </row>
    <row r="1056" spans="1:1">
      <c r="A1056" s="14"/>
    </row>
    <row r="1057" spans="1:1">
      <c r="A1057" s="14"/>
    </row>
    <row r="1058" spans="1:1">
      <c r="A1058" s="14"/>
    </row>
    <row r="1059" spans="1:1">
      <c r="A1059" s="14"/>
    </row>
    <row r="1060" spans="1:1">
      <c r="A1060" s="14"/>
    </row>
    <row r="1061" spans="1:1">
      <c r="A1061" s="14"/>
    </row>
    <row r="1062" spans="1:1">
      <c r="A1062" s="14"/>
    </row>
    <row r="1063" spans="1:1">
      <c r="A1063" s="14"/>
    </row>
    <row r="1064" spans="1:1">
      <c r="A1064" s="14"/>
    </row>
    <row r="1065" spans="1:1">
      <c r="A1065" s="14"/>
    </row>
    <row r="1066" spans="1:1">
      <c r="A1066" s="14"/>
    </row>
    <row r="1067" spans="1:1">
      <c r="A1067" s="14"/>
    </row>
    <row r="1068" spans="1:1">
      <c r="A1068" s="14"/>
    </row>
    <row r="1069" spans="1:1">
      <c r="A1069" s="14"/>
    </row>
    <row r="1070" spans="1:1">
      <c r="A1070" s="14"/>
    </row>
    <row r="1071" spans="1:1">
      <c r="A1071" s="14"/>
    </row>
    <row r="1072" spans="1:1">
      <c r="A1072" s="14"/>
    </row>
    <row r="1073" spans="1:1">
      <c r="A1073" s="14"/>
    </row>
    <row r="1074" spans="1:1">
      <c r="A1074" s="14"/>
    </row>
    <row r="1075" spans="1:1">
      <c r="A1075" s="14"/>
    </row>
    <row r="1076" spans="1:1">
      <c r="A1076" s="14"/>
    </row>
    <row r="1077" spans="1:1">
      <c r="A1077" s="14"/>
    </row>
    <row r="1078" spans="1:1">
      <c r="A1078" s="14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</sheetData>
  <mergeCells count="9">
    <mergeCell ref="A84:I84"/>
    <mergeCell ref="A1:I1"/>
    <mergeCell ref="A2:I2"/>
    <mergeCell ref="A3:I3"/>
    <mergeCell ref="A4:A5"/>
    <mergeCell ref="H4:H5"/>
    <mergeCell ref="I4:I5"/>
    <mergeCell ref="B5:C5"/>
    <mergeCell ref="E5:G5"/>
  </mergeCells>
  <phoneticPr fontId="0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Выселковский</vt:lpstr>
      <vt:lpstr>Лист1</vt:lpstr>
      <vt:lpstr>Выселковский!Заголовки_для_печати</vt:lpstr>
      <vt:lpstr>Выселковский!Область_печати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ФильН</cp:lastModifiedBy>
  <cp:lastPrinted>2019-10-08T12:51:44Z</cp:lastPrinted>
  <dcterms:created xsi:type="dcterms:W3CDTF">2012-10-08T05:18:06Z</dcterms:created>
  <dcterms:modified xsi:type="dcterms:W3CDTF">2019-11-26T06:07:17Z</dcterms:modified>
</cp:coreProperties>
</file>